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rist\Downloads\"/>
    </mc:Choice>
  </mc:AlternateContent>
  <xr:revisionPtr revIDLastSave="0" documentId="8_{1E3D8AA8-6B44-4036-A50A-2F80F75F8937}" xr6:coauthVersionLast="47" xr6:coauthVersionMax="47" xr10:uidLastSave="{00000000-0000-0000-0000-000000000000}"/>
  <bookViews>
    <workbookView xWindow="28680" yWindow="-120" windowWidth="29040" windowHeight="15720" xr2:uid="{82F1A47E-6A3B-435E-976F-9C944839C05B}"/>
  </bookViews>
  <sheets>
    <sheet name="DATOS" sheetId="4" r:id="rId1"/>
  </sheets>
  <externalReferences>
    <externalReference r:id="rId2"/>
  </externalReferences>
  <definedNames>
    <definedName name="_xlnm._FilterDatabase" localSheetId="0" hidden="1">DATOS!$A$7:$V$1448</definedName>
    <definedName name="_xlnm.Print_Area" localSheetId="0">DATOS!$A$7:$T$8</definedName>
    <definedName name="_xlnm.Print_Titles" localSheetId="0">DATOS!$7:$7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 i="4" l="1"/>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80" i="4"/>
  <c r="Q281" i="4"/>
  <c r="Q282" i="4"/>
  <c r="Q283" i="4"/>
  <c r="Q284" i="4"/>
  <c r="Q285" i="4"/>
  <c r="Q286" i="4"/>
  <c r="Q287" i="4"/>
  <c r="Q288" i="4"/>
  <c r="Q289" i="4"/>
  <c r="Q290" i="4"/>
  <c r="Q291" i="4"/>
  <c r="Q292" i="4"/>
  <c r="Q293" i="4"/>
  <c r="Q294" i="4"/>
  <c r="Q295" i="4"/>
  <c r="Q296" i="4"/>
  <c r="Q297" i="4"/>
  <c r="Q298" i="4"/>
  <c r="Q299" i="4"/>
  <c r="Q300" i="4"/>
  <c r="Q301" i="4"/>
  <c r="Q302" i="4"/>
  <c r="Q303" i="4"/>
  <c r="Q304" i="4"/>
  <c r="Q305" i="4"/>
  <c r="Q306" i="4"/>
  <c r="Q307" i="4"/>
  <c r="Q308" i="4"/>
  <c r="Q309" i="4"/>
  <c r="Q310" i="4"/>
  <c r="Q311" i="4"/>
  <c r="Q312" i="4"/>
  <c r="Q313" i="4"/>
  <c r="Q314" i="4"/>
  <c r="Q315" i="4"/>
  <c r="Q316" i="4"/>
  <c r="Q317" i="4"/>
  <c r="Q318" i="4"/>
  <c r="Q319" i="4"/>
  <c r="Q320" i="4"/>
  <c r="Q321" i="4"/>
  <c r="Q322" i="4"/>
  <c r="Q323" i="4"/>
  <c r="Q324" i="4"/>
  <c r="Q325" i="4"/>
  <c r="Q326" i="4"/>
  <c r="Q327" i="4"/>
  <c r="Q328" i="4"/>
  <c r="Q329" i="4"/>
  <c r="Q330" i="4"/>
  <c r="Q331" i="4"/>
  <c r="Q332" i="4"/>
  <c r="Q333" i="4"/>
  <c r="Q334" i="4"/>
  <c r="Q335" i="4"/>
  <c r="Q336" i="4"/>
  <c r="Q337" i="4"/>
  <c r="Q338" i="4"/>
  <c r="Q339" i="4"/>
  <c r="Q340" i="4"/>
  <c r="Q341" i="4"/>
  <c r="Q342" i="4"/>
  <c r="Q343" i="4"/>
  <c r="Q344" i="4"/>
  <c r="Q345" i="4"/>
  <c r="Q346" i="4"/>
  <c r="Q347" i="4"/>
  <c r="Q348" i="4"/>
  <c r="Q349" i="4"/>
  <c r="Q350" i="4"/>
  <c r="Q351" i="4"/>
  <c r="Q352" i="4"/>
  <c r="Q353" i="4"/>
  <c r="Q354" i="4"/>
  <c r="Q355" i="4"/>
  <c r="Q356" i="4"/>
  <c r="Q357" i="4"/>
  <c r="Q358" i="4"/>
  <c r="Q359" i="4"/>
  <c r="Q360" i="4"/>
  <c r="Q361" i="4"/>
  <c r="Q362" i="4"/>
  <c r="Q363" i="4"/>
  <c r="Q364" i="4"/>
  <c r="Q365" i="4"/>
  <c r="Q366" i="4"/>
  <c r="Q367" i="4"/>
  <c r="Q368" i="4"/>
  <c r="Q369" i="4"/>
  <c r="Q370" i="4"/>
  <c r="Q371" i="4"/>
  <c r="Q372" i="4"/>
  <c r="Q373" i="4"/>
  <c r="Q374" i="4"/>
  <c r="Q375" i="4"/>
  <c r="Q376" i="4"/>
  <c r="Q377" i="4"/>
  <c r="Q378" i="4"/>
  <c r="Q379" i="4"/>
  <c r="Q380" i="4"/>
  <c r="Q381" i="4"/>
  <c r="Q382" i="4"/>
  <c r="Q383" i="4"/>
  <c r="Q384" i="4"/>
  <c r="Q385" i="4"/>
  <c r="Q386" i="4"/>
  <c r="Q387" i="4"/>
  <c r="Q388" i="4"/>
  <c r="Q389" i="4"/>
  <c r="Q390" i="4"/>
  <c r="Q391" i="4"/>
  <c r="Q392" i="4"/>
  <c r="Q393" i="4"/>
  <c r="Q394" i="4"/>
  <c r="Q396" i="4"/>
  <c r="Q397" i="4"/>
  <c r="Q398" i="4"/>
  <c r="Q399" i="4"/>
  <c r="Q400" i="4"/>
  <c r="Q401" i="4"/>
  <c r="Q402" i="4"/>
  <c r="Q403" i="4"/>
  <c r="Q404" i="4"/>
  <c r="Q405" i="4"/>
  <c r="Q406" i="4"/>
  <c r="Q407" i="4"/>
  <c r="Q408" i="4"/>
  <c r="Q409" i="4"/>
  <c r="Q410" i="4"/>
  <c r="Q411" i="4"/>
  <c r="Q412" i="4"/>
  <c r="Q413" i="4"/>
  <c r="Q414" i="4"/>
  <c r="Q415" i="4"/>
  <c r="Q416" i="4"/>
  <c r="Q417" i="4"/>
  <c r="Q418" i="4"/>
  <c r="Q419" i="4"/>
  <c r="Q420" i="4"/>
  <c r="Q421" i="4"/>
  <c r="Q422" i="4"/>
  <c r="Q423" i="4"/>
  <c r="Q424" i="4"/>
  <c r="Q425" i="4"/>
  <c r="Q426" i="4"/>
  <c r="Q427" i="4"/>
  <c r="Q428" i="4"/>
  <c r="Q429" i="4"/>
  <c r="Q430" i="4"/>
  <c r="Q431" i="4"/>
  <c r="Q433" i="4"/>
  <c r="Q434" i="4"/>
  <c r="Q435" i="4"/>
  <c r="Q436" i="4"/>
  <c r="Q437" i="4"/>
  <c r="Q438" i="4"/>
  <c r="Q439" i="4"/>
  <c r="Q440" i="4"/>
  <c r="Q441" i="4"/>
  <c r="Q442" i="4"/>
  <c r="Q443" i="4"/>
  <c r="Q444" i="4"/>
  <c r="Q445" i="4"/>
  <c r="Q446" i="4"/>
  <c r="Q447" i="4"/>
  <c r="Q448" i="4"/>
  <c r="Q449" i="4"/>
  <c r="Q450" i="4"/>
  <c r="Q451" i="4"/>
  <c r="Q452" i="4"/>
  <c r="Q453" i="4"/>
  <c r="Q454" i="4"/>
  <c r="Q455" i="4"/>
  <c r="Q456" i="4"/>
  <c r="Q457" i="4"/>
  <c r="Q458" i="4"/>
  <c r="Q459" i="4"/>
  <c r="Q460" i="4"/>
  <c r="Q461" i="4"/>
  <c r="Q462" i="4"/>
  <c r="Q463" i="4"/>
  <c r="Q464" i="4"/>
  <c r="Q465" i="4"/>
  <c r="Q466" i="4"/>
  <c r="Q467" i="4"/>
  <c r="Q468" i="4"/>
  <c r="Q469" i="4"/>
  <c r="Q470" i="4"/>
  <c r="Q471" i="4"/>
  <c r="Q472" i="4"/>
  <c r="Q473" i="4"/>
  <c r="Q474" i="4"/>
  <c r="Q475" i="4"/>
  <c r="Q476" i="4"/>
  <c r="Q477" i="4"/>
  <c r="Q478" i="4"/>
  <c r="Q479" i="4"/>
  <c r="Q480" i="4"/>
  <c r="Q481" i="4"/>
  <c r="Q482" i="4"/>
  <c r="Q483" i="4"/>
  <c r="Q484" i="4"/>
  <c r="Q485" i="4"/>
  <c r="Q486" i="4"/>
  <c r="Q487" i="4"/>
  <c r="Q488" i="4"/>
  <c r="Q489" i="4"/>
  <c r="Q490" i="4"/>
  <c r="Q491" i="4"/>
  <c r="Q492" i="4"/>
  <c r="Q493" i="4"/>
  <c r="Q494" i="4"/>
  <c r="Q495" i="4"/>
  <c r="Q496" i="4"/>
  <c r="Q497" i="4"/>
  <c r="Q498" i="4"/>
  <c r="Q499" i="4"/>
  <c r="Q500" i="4"/>
  <c r="Q501" i="4"/>
  <c r="Q502" i="4"/>
  <c r="Q503" i="4"/>
  <c r="Q504" i="4"/>
  <c r="Q505" i="4"/>
  <c r="Q506" i="4"/>
  <c r="Q507" i="4"/>
  <c r="Q508" i="4"/>
  <c r="Q509" i="4"/>
  <c r="Q510" i="4"/>
  <c r="Q511" i="4"/>
  <c r="Q512" i="4"/>
  <c r="Q513" i="4"/>
  <c r="Q514" i="4"/>
  <c r="Q515" i="4"/>
  <c r="Q516" i="4"/>
  <c r="Q517" i="4"/>
  <c r="Q518" i="4"/>
  <c r="Q519" i="4"/>
  <c r="Q520" i="4"/>
  <c r="Q521" i="4"/>
  <c r="Q522" i="4"/>
  <c r="Q523" i="4"/>
  <c r="Q524" i="4"/>
  <c r="Q525" i="4"/>
  <c r="Q526" i="4"/>
  <c r="Q527" i="4"/>
  <c r="Q528" i="4"/>
  <c r="Q529" i="4"/>
  <c r="Q530" i="4"/>
  <c r="Q531" i="4"/>
  <c r="Q532" i="4"/>
  <c r="Q533" i="4"/>
  <c r="Q534" i="4"/>
  <c r="Q535" i="4"/>
  <c r="Q536" i="4"/>
  <c r="Q537" i="4"/>
  <c r="Q538" i="4"/>
  <c r="Q539" i="4"/>
  <c r="Q540" i="4"/>
  <c r="Q541" i="4"/>
  <c r="Q542" i="4"/>
  <c r="Q543" i="4"/>
  <c r="Q544" i="4"/>
  <c r="Q545" i="4"/>
  <c r="Q546" i="4"/>
  <c r="Q547" i="4"/>
  <c r="Q548" i="4"/>
  <c r="Q549" i="4"/>
  <c r="Q550" i="4"/>
  <c r="Q551" i="4"/>
  <c r="Q552" i="4"/>
  <c r="Q553" i="4"/>
  <c r="Q554" i="4"/>
  <c r="Q555" i="4"/>
  <c r="Q556" i="4"/>
  <c r="Q557" i="4"/>
  <c r="Q558" i="4"/>
  <c r="Q559" i="4"/>
  <c r="Q560" i="4"/>
  <c r="Q561" i="4"/>
  <c r="Q562" i="4"/>
  <c r="Q563" i="4"/>
  <c r="Q564" i="4"/>
  <c r="Q565" i="4"/>
  <c r="Q566" i="4"/>
  <c r="Q567" i="4"/>
  <c r="Q568" i="4"/>
  <c r="Q569" i="4"/>
  <c r="Q570" i="4"/>
  <c r="Q571" i="4"/>
  <c r="Q572" i="4"/>
  <c r="Q573" i="4"/>
  <c r="Q574" i="4"/>
  <c r="Q575" i="4"/>
  <c r="Q576" i="4"/>
  <c r="Q577" i="4"/>
  <c r="Q578" i="4"/>
  <c r="Q579" i="4"/>
  <c r="Q580" i="4"/>
  <c r="Q581" i="4"/>
  <c r="Q582" i="4"/>
  <c r="Q583" i="4"/>
  <c r="Q584" i="4"/>
  <c r="Q585" i="4"/>
  <c r="Q586" i="4"/>
  <c r="Q587" i="4"/>
  <c r="Q588" i="4"/>
  <c r="Q589" i="4"/>
  <c r="Q590" i="4"/>
  <c r="Q591" i="4"/>
  <c r="Q593" i="4"/>
  <c r="Q594" i="4"/>
  <c r="Q595" i="4"/>
  <c r="Q596" i="4"/>
  <c r="Q597" i="4"/>
  <c r="Q598" i="4"/>
  <c r="Q599" i="4"/>
  <c r="Q600" i="4"/>
  <c r="Q601" i="4"/>
  <c r="Q602" i="4"/>
  <c r="Q603" i="4"/>
  <c r="Q604" i="4"/>
  <c r="Q605" i="4"/>
  <c r="Q606" i="4"/>
  <c r="Q607" i="4"/>
  <c r="Q608" i="4"/>
  <c r="Q609" i="4"/>
  <c r="Q610" i="4"/>
  <c r="Q611" i="4"/>
  <c r="Q612" i="4"/>
  <c r="Q613" i="4"/>
  <c r="Q614" i="4"/>
  <c r="Q615" i="4"/>
  <c r="Q616" i="4"/>
  <c r="Q617" i="4"/>
  <c r="Q618" i="4"/>
  <c r="Q619" i="4"/>
  <c r="Q620" i="4"/>
  <c r="Q621" i="4"/>
  <c r="Q622" i="4"/>
  <c r="Q623" i="4"/>
  <c r="Q624" i="4"/>
  <c r="Q625" i="4"/>
  <c r="Q626" i="4"/>
  <c r="Q627" i="4"/>
  <c r="Q628" i="4"/>
  <c r="Q629" i="4"/>
  <c r="Q630" i="4"/>
  <c r="Q631" i="4"/>
  <c r="Q632" i="4"/>
  <c r="Q633" i="4"/>
  <c r="Q634" i="4"/>
  <c r="Q635" i="4"/>
  <c r="Q636" i="4"/>
  <c r="Q637" i="4"/>
  <c r="Q638" i="4"/>
  <c r="Q639" i="4"/>
  <c r="Q640" i="4"/>
  <c r="Q641" i="4"/>
  <c r="Q642" i="4"/>
  <c r="Q643" i="4"/>
  <c r="Q644" i="4"/>
  <c r="Q645" i="4"/>
  <c r="Q646" i="4"/>
  <c r="Q647" i="4"/>
  <c r="Q648" i="4"/>
  <c r="Q649" i="4"/>
  <c r="Q650" i="4"/>
  <c r="Q651" i="4"/>
  <c r="Q652" i="4"/>
  <c r="Q653" i="4"/>
  <c r="Q654" i="4"/>
  <c r="Q655" i="4"/>
  <c r="Q656" i="4"/>
  <c r="Q657" i="4"/>
  <c r="Q658" i="4"/>
  <c r="Q659" i="4"/>
  <c r="Q660" i="4"/>
  <c r="Q661" i="4"/>
  <c r="Q662" i="4"/>
  <c r="Q663" i="4"/>
  <c r="Q664" i="4"/>
  <c r="Q665" i="4"/>
  <c r="Q666" i="4"/>
  <c r="Q667" i="4"/>
  <c r="Q668" i="4"/>
  <c r="Q669" i="4"/>
  <c r="Q670" i="4"/>
  <c r="Q671" i="4"/>
  <c r="Q672" i="4"/>
  <c r="Q673" i="4"/>
  <c r="Q674" i="4"/>
  <c r="Q675" i="4"/>
  <c r="Q677" i="4"/>
  <c r="Q678" i="4"/>
  <c r="Q679" i="4"/>
  <c r="Q680" i="4"/>
  <c r="Q681" i="4"/>
  <c r="Q682" i="4"/>
  <c r="Q683" i="4"/>
  <c r="Q684" i="4"/>
  <c r="Q685" i="4"/>
  <c r="Q686" i="4"/>
  <c r="Q687" i="4"/>
  <c r="Q688" i="4"/>
  <c r="Q689" i="4"/>
  <c r="Q690" i="4"/>
  <c r="Q691" i="4"/>
  <c r="Q692" i="4"/>
  <c r="Q693" i="4"/>
  <c r="Q694" i="4"/>
  <c r="Q695" i="4"/>
  <c r="Q696" i="4"/>
  <c r="Q697" i="4"/>
  <c r="Q698" i="4"/>
  <c r="Q699" i="4"/>
  <c r="Q700" i="4"/>
  <c r="Q701" i="4"/>
  <c r="Q702" i="4"/>
  <c r="Q703" i="4"/>
  <c r="Q704" i="4"/>
  <c r="Q705" i="4"/>
  <c r="Q706" i="4"/>
  <c r="Q707" i="4"/>
  <c r="Q708" i="4"/>
  <c r="Q709" i="4"/>
  <c r="Q710" i="4"/>
  <c r="Q711" i="4"/>
  <c r="Q712" i="4"/>
  <c r="Q713" i="4"/>
  <c r="Q714" i="4"/>
  <c r="Q715" i="4"/>
  <c r="Q716" i="4"/>
  <c r="Q717" i="4"/>
  <c r="Q718" i="4"/>
  <c r="Q719" i="4"/>
  <c r="Q720" i="4"/>
  <c r="Q721" i="4"/>
  <c r="Q722" i="4"/>
  <c r="Q723" i="4"/>
  <c r="Q724" i="4"/>
  <c r="Q725" i="4"/>
  <c r="Q726" i="4"/>
  <c r="Q727" i="4"/>
  <c r="Q728" i="4"/>
  <c r="Q729" i="4"/>
  <c r="Q730" i="4"/>
  <c r="Q731" i="4"/>
  <c r="Q732" i="4"/>
  <c r="Q733" i="4"/>
  <c r="Q734" i="4"/>
  <c r="Q735" i="4"/>
  <c r="Q736" i="4"/>
  <c r="Q737" i="4"/>
  <c r="Q738" i="4"/>
  <c r="Q739" i="4"/>
  <c r="Q740" i="4"/>
  <c r="Q741" i="4"/>
  <c r="Q742" i="4"/>
  <c r="Q743" i="4"/>
  <c r="Q744" i="4"/>
  <c r="Q745" i="4"/>
  <c r="Q746" i="4"/>
  <c r="Q747" i="4"/>
  <c r="Q748" i="4"/>
  <c r="Q749" i="4"/>
  <c r="Q750" i="4"/>
  <c r="Q751" i="4"/>
  <c r="Q752" i="4"/>
  <c r="Q753" i="4"/>
  <c r="Q754" i="4"/>
  <c r="Q755" i="4"/>
  <c r="Q756" i="4"/>
  <c r="Q757" i="4"/>
  <c r="Q758" i="4"/>
  <c r="Q760" i="4"/>
  <c r="Q761" i="4"/>
  <c r="Q762" i="4"/>
  <c r="Q763" i="4"/>
  <c r="Q764" i="4"/>
  <c r="Q765" i="4"/>
  <c r="Q766" i="4"/>
  <c r="Q767" i="4"/>
  <c r="Q768" i="4"/>
  <c r="Q769" i="4"/>
  <c r="Q770" i="4"/>
  <c r="Q771" i="4"/>
  <c r="Q772" i="4"/>
  <c r="Q773" i="4"/>
  <c r="Q774" i="4"/>
  <c r="Q775" i="4"/>
  <c r="Q776" i="4"/>
  <c r="Q777" i="4"/>
  <c r="Q778" i="4"/>
  <c r="Q779" i="4"/>
  <c r="Q780" i="4"/>
  <c r="Q781" i="4"/>
  <c r="Q782" i="4"/>
  <c r="Q783" i="4"/>
  <c r="Q784" i="4"/>
  <c r="Q785" i="4"/>
  <c r="Q786" i="4"/>
  <c r="Q787" i="4"/>
  <c r="Q788" i="4"/>
  <c r="Q789" i="4"/>
  <c r="Q790" i="4"/>
  <c r="Q791" i="4"/>
  <c r="Q792" i="4"/>
  <c r="Q793" i="4"/>
  <c r="Q794" i="4"/>
  <c r="Q795" i="4"/>
  <c r="Q796" i="4"/>
  <c r="Q797" i="4"/>
  <c r="Q798" i="4"/>
  <c r="Q799" i="4"/>
  <c r="Q800" i="4"/>
  <c r="Q801" i="4"/>
  <c r="Q802" i="4"/>
  <c r="Q803" i="4"/>
  <c r="Q804" i="4"/>
  <c r="Q805" i="4"/>
  <c r="Q806" i="4"/>
  <c r="Q807" i="4"/>
  <c r="Q808" i="4"/>
  <c r="Q809" i="4"/>
  <c r="Q810" i="4"/>
  <c r="Q811" i="4"/>
  <c r="Q812" i="4"/>
  <c r="Q813" i="4"/>
  <c r="Q814" i="4"/>
  <c r="Q815" i="4"/>
  <c r="Q816" i="4"/>
  <c r="Q817" i="4"/>
  <c r="Q818" i="4"/>
  <c r="Q819" i="4"/>
  <c r="Q820" i="4"/>
  <c r="Q821" i="4"/>
  <c r="Q822" i="4"/>
  <c r="Q823" i="4"/>
  <c r="Q824" i="4"/>
  <c r="Q825" i="4"/>
  <c r="Q826" i="4"/>
  <c r="Q827" i="4"/>
  <c r="Q828" i="4"/>
  <c r="Q829" i="4"/>
  <c r="Q830" i="4"/>
  <c r="Q831" i="4"/>
  <c r="Q832" i="4"/>
  <c r="Q833" i="4"/>
  <c r="Q834" i="4"/>
  <c r="Q835" i="4"/>
  <c r="Q836" i="4"/>
  <c r="Q837" i="4"/>
  <c r="Q838" i="4"/>
  <c r="Q839" i="4"/>
  <c r="Q840" i="4"/>
  <c r="Q841" i="4"/>
  <c r="Q842" i="4"/>
  <c r="Q843" i="4"/>
  <c r="Q844" i="4"/>
  <c r="Q845" i="4"/>
  <c r="Q846" i="4"/>
  <c r="Q847" i="4"/>
  <c r="Q848" i="4"/>
  <c r="Q849" i="4"/>
  <c r="Q850" i="4"/>
  <c r="Q851" i="4"/>
  <c r="Q852" i="4"/>
  <c r="Q853" i="4"/>
  <c r="Q854" i="4"/>
  <c r="Q855" i="4"/>
  <c r="Q856" i="4"/>
  <c r="Q857" i="4"/>
  <c r="Q858" i="4"/>
  <c r="Q859" i="4"/>
  <c r="Q860" i="4"/>
  <c r="Q861" i="4"/>
  <c r="Q862" i="4"/>
  <c r="Q863" i="4"/>
  <c r="Q864" i="4"/>
  <c r="Q865" i="4"/>
  <c r="Q866" i="4"/>
  <c r="Q867" i="4"/>
  <c r="Q868" i="4"/>
  <c r="Q869" i="4"/>
  <c r="Q870" i="4"/>
  <c r="Q871" i="4"/>
  <c r="Q872" i="4"/>
  <c r="Q873" i="4"/>
  <c r="Q874" i="4"/>
  <c r="Q876" i="4"/>
  <c r="Q877" i="4"/>
  <c r="Q878" i="4"/>
  <c r="Q879" i="4"/>
  <c r="Q880" i="4"/>
  <c r="Q881" i="4"/>
  <c r="Q882" i="4"/>
  <c r="Q883" i="4"/>
  <c r="Q884" i="4"/>
  <c r="Q885" i="4"/>
  <c r="Q886" i="4"/>
  <c r="Q887" i="4"/>
  <c r="Q888" i="4"/>
  <c r="Q889" i="4"/>
  <c r="Q890" i="4"/>
  <c r="Q891" i="4"/>
  <c r="Q892" i="4"/>
  <c r="Q893" i="4"/>
  <c r="Q894" i="4"/>
  <c r="Q895" i="4"/>
  <c r="Q896" i="4"/>
  <c r="Q897" i="4"/>
  <c r="Q898" i="4"/>
  <c r="Q899" i="4"/>
  <c r="Q900" i="4"/>
  <c r="Q901" i="4"/>
  <c r="Q902" i="4"/>
  <c r="Q903" i="4"/>
  <c r="Q904" i="4"/>
  <c r="Q905" i="4"/>
  <c r="Q906" i="4"/>
  <c r="Q907" i="4"/>
  <c r="Q908" i="4"/>
  <c r="Q909" i="4"/>
  <c r="Q910" i="4"/>
  <c r="Q911" i="4"/>
  <c r="Q912" i="4"/>
  <c r="Q913" i="4"/>
  <c r="Q914" i="4"/>
  <c r="Q915" i="4"/>
  <c r="Q916" i="4"/>
  <c r="Q917" i="4"/>
  <c r="Q918" i="4"/>
  <c r="Q919" i="4"/>
  <c r="Q920" i="4"/>
  <c r="Q921" i="4"/>
  <c r="Q922" i="4"/>
  <c r="Q923" i="4"/>
  <c r="Q924" i="4"/>
  <c r="Q925" i="4"/>
  <c r="Q926" i="4"/>
  <c r="Q927" i="4"/>
  <c r="Q928" i="4"/>
  <c r="Q929" i="4"/>
  <c r="Q930" i="4"/>
  <c r="Q931" i="4"/>
  <c r="Q932" i="4"/>
  <c r="Q933" i="4"/>
  <c r="Q934" i="4"/>
  <c r="Q935" i="4"/>
  <c r="Q936" i="4"/>
  <c r="Q937" i="4"/>
  <c r="Q938" i="4"/>
  <c r="Q939" i="4"/>
  <c r="Q940" i="4"/>
  <c r="Q941" i="4"/>
  <c r="Q942" i="4"/>
  <c r="Q943" i="4"/>
  <c r="Q944" i="4"/>
  <c r="Q945" i="4"/>
  <c r="Q946" i="4"/>
  <c r="Q947" i="4"/>
  <c r="Q948" i="4"/>
  <c r="Q949" i="4"/>
  <c r="Q950" i="4"/>
  <c r="Q951" i="4"/>
  <c r="Q952" i="4"/>
  <c r="Q953" i="4"/>
  <c r="Q954" i="4"/>
  <c r="Q955" i="4"/>
  <c r="Q956" i="4"/>
  <c r="Q957" i="4"/>
  <c r="Q958" i="4"/>
  <c r="Q959" i="4"/>
  <c r="Q960" i="4"/>
  <c r="Q961" i="4"/>
  <c r="Q962" i="4"/>
  <c r="Q963" i="4"/>
  <c r="Q964" i="4"/>
  <c r="Q965" i="4"/>
  <c r="Q966" i="4"/>
  <c r="Q967" i="4"/>
  <c r="Q968" i="4"/>
  <c r="Q969" i="4"/>
  <c r="Q970" i="4"/>
  <c r="Q971" i="4"/>
  <c r="Q972" i="4"/>
  <c r="Q973" i="4"/>
  <c r="Q974" i="4"/>
  <c r="Q975" i="4"/>
  <c r="Q976" i="4"/>
  <c r="Q977" i="4"/>
  <c r="Q978" i="4"/>
  <c r="Q979" i="4"/>
  <c r="Q981" i="4"/>
  <c r="Q982" i="4"/>
  <c r="Q983" i="4"/>
  <c r="Q984" i="4"/>
  <c r="Q985" i="4"/>
  <c r="Q986" i="4"/>
  <c r="Q987" i="4"/>
  <c r="Q988" i="4"/>
  <c r="Q989" i="4"/>
  <c r="Q990" i="4"/>
  <c r="Q991" i="4"/>
  <c r="Q992" i="4"/>
  <c r="Q993" i="4"/>
  <c r="Q994" i="4"/>
  <c r="Q995" i="4"/>
  <c r="Q996" i="4"/>
  <c r="Q997" i="4"/>
  <c r="Q998" i="4"/>
  <c r="Q999" i="4"/>
  <c r="Q1000" i="4"/>
  <c r="Q1001" i="4"/>
  <c r="Q1002" i="4"/>
  <c r="Q1003" i="4"/>
  <c r="Q1004" i="4"/>
  <c r="Q1005" i="4"/>
  <c r="Q1006" i="4"/>
  <c r="Q1007" i="4"/>
  <c r="Q1008" i="4"/>
  <c r="Q1010" i="4"/>
  <c r="Q1011" i="4"/>
  <c r="Q1012" i="4"/>
  <c r="Q1013" i="4"/>
  <c r="Q1014" i="4"/>
  <c r="Q1015" i="4"/>
  <c r="Q1016" i="4"/>
  <c r="Q1017" i="4"/>
  <c r="Q1018" i="4"/>
  <c r="Q1019" i="4"/>
  <c r="Q1020" i="4"/>
  <c r="Q1021" i="4"/>
  <c r="Q1022" i="4"/>
  <c r="Q1023" i="4"/>
  <c r="Q1025" i="4"/>
  <c r="Q1026" i="4"/>
  <c r="Q1027" i="4"/>
  <c r="Q1028" i="4"/>
  <c r="Q1029" i="4"/>
  <c r="Q1030" i="4"/>
  <c r="Q1031" i="4"/>
  <c r="Q1032" i="4"/>
  <c r="Q1033" i="4"/>
  <c r="Q1034" i="4"/>
  <c r="Q1035" i="4"/>
  <c r="Q1036" i="4"/>
  <c r="Q1037" i="4"/>
  <c r="Q1038" i="4"/>
  <c r="Q1039" i="4"/>
  <c r="Q1040" i="4"/>
  <c r="Q1041" i="4"/>
  <c r="Q1042" i="4"/>
  <c r="Q1043" i="4"/>
  <c r="Q1044" i="4"/>
  <c r="Q1045" i="4"/>
  <c r="Q1046" i="4"/>
  <c r="Q1048" i="4"/>
  <c r="Q1049" i="4"/>
  <c r="Q1050" i="4"/>
  <c r="Q1051" i="4"/>
  <c r="Q1052" i="4"/>
  <c r="Q1053" i="4"/>
  <c r="Q1054" i="4"/>
  <c r="Q1055" i="4"/>
  <c r="Q1056" i="4"/>
  <c r="Q1057" i="4"/>
  <c r="Q1058" i="4"/>
  <c r="Q1059" i="4"/>
  <c r="Q1060" i="4"/>
  <c r="Q1061" i="4"/>
  <c r="Q1062" i="4"/>
  <c r="Q1063" i="4"/>
  <c r="Q1064" i="4"/>
  <c r="Q1065" i="4"/>
  <c r="Q1066" i="4"/>
  <c r="Q1067" i="4"/>
  <c r="Q1068" i="4"/>
  <c r="Q1069" i="4"/>
  <c r="Q1070" i="4"/>
  <c r="Q1071" i="4"/>
  <c r="Q1072" i="4"/>
  <c r="Q1073" i="4"/>
  <c r="Q1074" i="4"/>
  <c r="Q1075" i="4"/>
  <c r="Q1076" i="4"/>
  <c r="Q1077" i="4"/>
  <c r="Q1078" i="4"/>
  <c r="Q1079" i="4"/>
  <c r="Q1080" i="4"/>
  <c r="Q1081" i="4"/>
  <c r="Q1082" i="4"/>
  <c r="Q1083" i="4"/>
  <c r="Q1084" i="4"/>
  <c r="Q1085" i="4"/>
  <c r="Q1086" i="4"/>
  <c r="Q1087" i="4"/>
  <c r="Q1088" i="4"/>
  <c r="Q1089" i="4"/>
  <c r="Q1090" i="4"/>
  <c r="Q1091" i="4"/>
  <c r="Q1092" i="4"/>
  <c r="Q1094" i="4"/>
  <c r="Q1095" i="4"/>
  <c r="Q1096" i="4"/>
  <c r="Q1097" i="4"/>
  <c r="Q1098" i="4"/>
  <c r="Q1099" i="4"/>
  <c r="Q1100" i="4"/>
  <c r="Q1101" i="4"/>
  <c r="Q1102" i="4"/>
  <c r="Q1103" i="4"/>
  <c r="Q1104" i="4"/>
  <c r="Q1105" i="4"/>
  <c r="Q1106" i="4"/>
  <c r="Q1107" i="4"/>
  <c r="Q1108" i="4"/>
  <c r="Q1109" i="4"/>
  <c r="Q1110" i="4"/>
  <c r="Q1111" i="4"/>
  <c r="Q1112" i="4"/>
  <c r="Q1113" i="4"/>
  <c r="Q1114" i="4"/>
  <c r="Q1115" i="4"/>
  <c r="Q1116" i="4"/>
  <c r="Q1117" i="4"/>
  <c r="Q1118" i="4"/>
  <c r="Q1119" i="4"/>
  <c r="Q1120" i="4"/>
  <c r="Q1121" i="4"/>
  <c r="Q1122" i="4"/>
  <c r="Q1123" i="4"/>
  <c r="Q1124" i="4"/>
  <c r="Q1125" i="4"/>
  <c r="Q1126" i="4"/>
  <c r="Q1127" i="4"/>
  <c r="Q1128" i="4"/>
  <c r="Q1129" i="4"/>
  <c r="Q1130" i="4"/>
  <c r="Q1131" i="4"/>
  <c r="Q1132" i="4"/>
  <c r="Q1133" i="4"/>
  <c r="Q1134" i="4"/>
  <c r="Q1135" i="4"/>
  <c r="Q1136" i="4"/>
  <c r="Q1137" i="4"/>
  <c r="Q1138" i="4"/>
  <c r="Q1139" i="4"/>
  <c r="Q1140" i="4"/>
  <c r="Q1141" i="4"/>
  <c r="Q1142" i="4"/>
  <c r="Q1143" i="4"/>
  <c r="Q1144" i="4"/>
  <c r="Q1145" i="4"/>
  <c r="Q1146" i="4"/>
  <c r="Q1147" i="4"/>
  <c r="Q1148" i="4"/>
  <c r="Q1149" i="4"/>
  <c r="Q1150" i="4"/>
  <c r="Q1151" i="4"/>
  <c r="Q1152" i="4"/>
  <c r="Q1153" i="4"/>
  <c r="Q1154" i="4"/>
  <c r="Q1155" i="4"/>
  <c r="Q1156" i="4"/>
  <c r="Q1157" i="4"/>
  <c r="Q1158" i="4"/>
  <c r="Q1159" i="4"/>
  <c r="Q1160" i="4"/>
  <c r="Q1161" i="4"/>
  <c r="Q1162" i="4"/>
  <c r="Q1163" i="4"/>
  <c r="Q1164" i="4"/>
  <c r="Q1165" i="4"/>
  <c r="Q1166" i="4"/>
  <c r="Q1167" i="4"/>
  <c r="Q1168" i="4"/>
  <c r="Q1169" i="4"/>
  <c r="Q1170" i="4"/>
  <c r="Q1171" i="4"/>
  <c r="Q1172" i="4"/>
  <c r="Q1173" i="4"/>
  <c r="Q1174" i="4"/>
  <c r="Q1175" i="4"/>
  <c r="Q1176" i="4"/>
  <c r="Q1177" i="4"/>
  <c r="Q1178" i="4"/>
  <c r="Q1179" i="4"/>
  <c r="Q1180" i="4"/>
  <c r="Q1181" i="4"/>
  <c r="Q1182" i="4"/>
  <c r="Q1183" i="4"/>
  <c r="Q1184" i="4"/>
  <c r="Q1185" i="4"/>
  <c r="Q1186" i="4"/>
  <c r="Q1187" i="4"/>
  <c r="Q1188" i="4"/>
  <c r="Q1189" i="4"/>
  <c r="Q1190" i="4"/>
  <c r="Q1191" i="4"/>
  <c r="Q1192" i="4"/>
  <c r="Q1193" i="4"/>
  <c r="Q1194" i="4"/>
  <c r="Q1195" i="4"/>
  <c r="Q1196" i="4"/>
  <c r="Q1197" i="4"/>
  <c r="Q1198" i="4"/>
  <c r="Q1199" i="4"/>
  <c r="Q1200" i="4"/>
  <c r="Q1201" i="4"/>
  <c r="Q1202" i="4"/>
  <c r="Q1203" i="4"/>
  <c r="Q1204" i="4"/>
  <c r="Q1205" i="4"/>
  <c r="Q1206" i="4"/>
  <c r="Q1207" i="4"/>
  <c r="Q1208" i="4"/>
  <c r="Q1209" i="4"/>
  <c r="Q1210" i="4"/>
  <c r="Q1211" i="4"/>
  <c r="Q1212" i="4"/>
  <c r="Q1213" i="4"/>
  <c r="Q1214" i="4"/>
  <c r="Q1215" i="4"/>
  <c r="Q1216" i="4"/>
  <c r="Q1217" i="4"/>
  <c r="Q1218" i="4"/>
  <c r="Q1219" i="4"/>
  <c r="Q1220" i="4"/>
  <c r="Q1221" i="4"/>
  <c r="Q1222" i="4"/>
  <c r="Q1223" i="4"/>
  <c r="Q1224" i="4"/>
  <c r="Q1225" i="4"/>
  <c r="Q1226" i="4"/>
  <c r="Q1227" i="4"/>
  <c r="Q1228" i="4"/>
  <c r="Q1229" i="4"/>
  <c r="Q1230" i="4"/>
  <c r="Q1231" i="4"/>
  <c r="Q1232" i="4"/>
  <c r="Q1233" i="4"/>
  <c r="Q1234" i="4"/>
  <c r="Q1235" i="4"/>
  <c r="Q1236" i="4"/>
  <c r="Q1237" i="4"/>
  <c r="Q1238" i="4"/>
  <c r="Q1239" i="4"/>
  <c r="Q1240" i="4"/>
  <c r="Q1241" i="4"/>
  <c r="Q1242" i="4"/>
  <c r="Q1243" i="4"/>
  <c r="Q1244" i="4"/>
  <c r="Q1245" i="4"/>
  <c r="Q1246" i="4"/>
  <c r="Q1247" i="4"/>
  <c r="Q1248" i="4"/>
  <c r="Q1249" i="4"/>
  <c r="Q1250" i="4"/>
  <c r="Q1251" i="4"/>
  <c r="Q1252" i="4"/>
  <c r="Q1253" i="4"/>
  <c r="Q1254" i="4"/>
  <c r="Q1255" i="4"/>
  <c r="Q1256" i="4"/>
  <c r="Q1257" i="4"/>
  <c r="Q1258" i="4"/>
  <c r="Q1259" i="4"/>
  <c r="Q1260" i="4"/>
  <c r="Q1261" i="4"/>
  <c r="Q1262" i="4"/>
  <c r="Q1263" i="4"/>
  <c r="Q1264" i="4"/>
  <c r="Q1265" i="4"/>
  <c r="Q1266" i="4"/>
  <c r="Q1267" i="4"/>
  <c r="Q1268" i="4"/>
  <c r="Q1269" i="4"/>
  <c r="Q1270" i="4"/>
  <c r="Q1271" i="4"/>
  <c r="Q1272" i="4"/>
  <c r="Q1273" i="4"/>
  <c r="Q1274" i="4"/>
  <c r="Q1275" i="4"/>
  <c r="Q1276" i="4"/>
  <c r="Q1277" i="4"/>
  <c r="Q1278" i="4"/>
  <c r="Q1279" i="4"/>
  <c r="Q1280" i="4"/>
  <c r="Q1281" i="4"/>
  <c r="Q1282" i="4"/>
  <c r="Q1283" i="4"/>
  <c r="Q1284" i="4"/>
  <c r="Q1285" i="4"/>
  <c r="Q1286" i="4"/>
  <c r="Q1287" i="4"/>
  <c r="Q1288" i="4"/>
  <c r="Q1289" i="4"/>
  <c r="Q1290" i="4"/>
  <c r="Q1291" i="4"/>
  <c r="Q1292" i="4"/>
  <c r="Q1293" i="4"/>
  <c r="Q1294" i="4"/>
  <c r="Q1295" i="4"/>
  <c r="Q1296" i="4"/>
  <c r="Q1297" i="4"/>
  <c r="Q1298" i="4"/>
  <c r="Q1299" i="4"/>
  <c r="Q1300" i="4"/>
  <c r="Q1301" i="4"/>
  <c r="Q1302" i="4"/>
  <c r="Q1303" i="4"/>
  <c r="Q1304" i="4"/>
  <c r="Q1305" i="4"/>
  <c r="Q1306" i="4"/>
  <c r="Q1307" i="4"/>
  <c r="Q1308" i="4"/>
  <c r="Q1309" i="4"/>
  <c r="Q1310" i="4"/>
  <c r="Q1311" i="4"/>
  <c r="Q1312" i="4"/>
  <c r="Q1313" i="4"/>
  <c r="Q1314" i="4"/>
  <c r="Q1315" i="4"/>
  <c r="Q1317" i="4"/>
  <c r="Q1318" i="4"/>
  <c r="Q1319" i="4"/>
  <c r="Q1320" i="4"/>
  <c r="Q1321" i="4"/>
  <c r="Q1322" i="4"/>
  <c r="Q1323" i="4"/>
  <c r="Q1324" i="4"/>
  <c r="Q1325" i="4"/>
  <c r="Q1326" i="4"/>
  <c r="Q1327" i="4"/>
  <c r="Q1328" i="4"/>
  <c r="Q1329" i="4"/>
  <c r="Q1330" i="4"/>
  <c r="Q1331" i="4"/>
  <c r="Q1332" i="4"/>
  <c r="Q1333" i="4"/>
  <c r="Q1335" i="4"/>
  <c r="Q1336" i="4"/>
  <c r="Q1337" i="4"/>
  <c r="Q1338" i="4"/>
  <c r="Q1339" i="4"/>
  <c r="Q1340" i="4"/>
  <c r="Q1341" i="4"/>
  <c r="Q1342" i="4"/>
  <c r="Q1343" i="4"/>
  <c r="Q1344" i="4"/>
  <c r="Q1345" i="4"/>
  <c r="Q1346" i="4"/>
  <c r="Q1347" i="4"/>
  <c r="Q1348" i="4"/>
  <c r="Q1349" i="4"/>
  <c r="Q1350" i="4"/>
  <c r="Q1351" i="4"/>
  <c r="Q1352" i="4"/>
  <c r="Q1353" i="4"/>
  <c r="Q1354" i="4"/>
  <c r="Q1355" i="4"/>
  <c r="Q1356" i="4"/>
  <c r="Q1357" i="4"/>
  <c r="Q1358" i="4"/>
  <c r="Q1359" i="4"/>
  <c r="Q1360" i="4"/>
  <c r="Q1361" i="4"/>
  <c r="Q1362" i="4"/>
  <c r="Q1363" i="4"/>
  <c r="Q1364" i="4"/>
  <c r="Q1365" i="4"/>
  <c r="Q1366" i="4"/>
  <c r="Q1367" i="4"/>
  <c r="Q1368" i="4"/>
  <c r="Q1369" i="4"/>
  <c r="Q1370" i="4"/>
  <c r="Q1371" i="4"/>
  <c r="Q1372" i="4"/>
  <c r="Q1373" i="4"/>
  <c r="Q1374" i="4"/>
  <c r="Q1375" i="4"/>
  <c r="Q1376" i="4"/>
  <c r="Q1377" i="4"/>
  <c r="Q1378" i="4"/>
  <c r="Q1379" i="4"/>
  <c r="Q1380" i="4"/>
  <c r="Q1381" i="4"/>
  <c r="Q1382" i="4"/>
  <c r="Q1383" i="4"/>
  <c r="Q1384" i="4"/>
  <c r="Q1385" i="4"/>
  <c r="Q1386" i="4"/>
  <c r="Q1387" i="4"/>
  <c r="Q1388" i="4"/>
  <c r="Q1389" i="4"/>
  <c r="Q1390" i="4"/>
  <c r="Q1391" i="4"/>
  <c r="Q1392" i="4"/>
  <c r="Q1393" i="4"/>
  <c r="Q1394" i="4"/>
  <c r="Q1395" i="4"/>
  <c r="Q1396" i="4"/>
  <c r="Q1397" i="4"/>
  <c r="Q1398" i="4"/>
  <c r="Q1399" i="4"/>
  <c r="Q1400" i="4"/>
  <c r="Q1401" i="4"/>
  <c r="Q1402" i="4"/>
  <c r="Q1403" i="4"/>
  <c r="Q1404" i="4"/>
  <c r="Q1405" i="4"/>
  <c r="Q1406" i="4"/>
  <c r="Q1407" i="4"/>
  <c r="Q1408" i="4"/>
  <c r="Q1409" i="4"/>
  <c r="Q1410" i="4"/>
  <c r="Q1411" i="4"/>
  <c r="Q1412" i="4"/>
  <c r="Q1413" i="4"/>
  <c r="Q1414" i="4"/>
  <c r="Q1415" i="4"/>
  <c r="Q1416" i="4"/>
  <c r="Q1417" i="4"/>
  <c r="Q1418" i="4"/>
  <c r="Q1419" i="4"/>
  <c r="Q1420" i="4"/>
  <c r="Q1421" i="4"/>
  <c r="Q1422" i="4"/>
  <c r="Q1423" i="4"/>
  <c r="Q1424" i="4"/>
  <c r="Q1425" i="4"/>
  <c r="Q1426" i="4"/>
  <c r="Q1427" i="4"/>
  <c r="Q1428" i="4"/>
  <c r="Q1429" i="4"/>
  <c r="Q1430" i="4"/>
  <c r="Q1431" i="4"/>
  <c r="Q1432" i="4"/>
  <c r="Q1433" i="4"/>
  <c r="Q1434" i="4"/>
  <c r="Q1435" i="4"/>
  <c r="Q1436" i="4"/>
  <c r="Q1437" i="4"/>
  <c r="Q1438" i="4"/>
  <c r="Q1439" i="4"/>
  <c r="Q1440" i="4"/>
  <c r="Q1441" i="4"/>
  <c r="Q1442" i="4"/>
  <c r="Q1443" i="4"/>
  <c r="Q1444" i="4"/>
  <c r="Q1445" i="4"/>
  <c r="R65" i="4" l="1"/>
  <c r="R1441" i="4"/>
  <c r="M1441" i="4"/>
  <c r="N1441" i="4" s="1"/>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2" i="4"/>
  <c r="R63" i="4"/>
  <c r="R64"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55" i="4"/>
  <c r="R156" i="4"/>
  <c r="R157" i="4"/>
  <c r="R158" i="4"/>
  <c r="R159" i="4"/>
  <c r="R160" i="4"/>
  <c r="R161" i="4"/>
  <c r="R162" i="4"/>
  <c r="R163" i="4"/>
  <c r="R164" i="4"/>
  <c r="R165" i="4"/>
  <c r="R166" i="4"/>
  <c r="R167" i="4"/>
  <c r="R168" i="4"/>
  <c r="R169" i="4"/>
  <c r="R170" i="4"/>
  <c r="R171" i="4"/>
  <c r="R172" i="4"/>
  <c r="R173" i="4"/>
  <c r="R174" i="4"/>
  <c r="R175" i="4"/>
  <c r="R176" i="4"/>
  <c r="R177" i="4"/>
  <c r="R178" i="4"/>
  <c r="R179" i="4"/>
  <c r="R180" i="4"/>
  <c r="R181" i="4"/>
  <c r="R182" i="4"/>
  <c r="R183" i="4"/>
  <c r="R184" i="4"/>
  <c r="R185" i="4"/>
  <c r="R186" i="4"/>
  <c r="R187" i="4"/>
  <c r="R188" i="4"/>
  <c r="R189" i="4"/>
  <c r="R190" i="4"/>
  <c r="R191" i="4"/>
  <c r="R192" i="4"/>
  <c r="R193" i="4"/>
  <c r="R194" i="4"/>
  <c r="R195" i="4"/>
  <c r="R196" i="4"/>
  <c r="R197" i="4"/>
  <c r="R198" i="4"/>
  <c r="R199" i="4"/>
  <c r="R200" i="4"/>
  <c r="R201" i="4"/>
  <c r="R202" i="4"/>
  <c r="R203" i="4"/>
  <c r="R204" i="4"/>
  <c r="R205" i="4"/>
  <c r="R206" i="4"/>
  <c r="R207" i="4"/>
  <c r="R208" i="4"/>
  <c r="R209" i="4"/>
  <c r="R210" i="4"/>
  <c r="R211" i="4"/>
  <c r="R212" i="4"/>
  <c r="R213" i="4"/>
  <c r="R214" i="4"/>
  <c r="R215" i="4"/>
  <c r="R216" i="4"/>
  <c r="R217" i="4"/>
  <c r="R218" i="4"/>
  <c r="R219" i="4"/>
  <c r="R220" i="4"/>
  <c r="R221" i="4"/>
  <c r="R222" i="4"/>
  <c r="R223" i="4"/>
  <c r="R224" i="4"/>
  <c r="R225" i="4"/>
  <c r="R226" i="4"/>
  <c r="R227" i="4"/>
  <c r="R228" i="4"/>
  <c r="R229" i="4"/>
  <c r="R230" i="4"/>
  <c r="R231" i="4"/>
  <c r="R232" i="4"/>
  <c r="R233" i="4"/>
  <c r="R234" i="4"/>
  <c r="R235" i="4"/>
  <c r="R236" i="4"/>
  <c r="R237" i="4"/>
  <c r="R238" i="4"/>
  <c r="R239" i="4"/>
  <c r="R240" i="4"/>
  <c r="R241" i="4"/>
  <c r="R242" i="4"/>
  <c r="R243" i="4"/>
  <c r="R244" i="4"/>
  <c r="R245" i="4"/>
  <c r="R246" i="4"/>
  <c r="R247" i="4"/>
  <c r="R248" i="4"/>
  <c r="R249" i="4"/>
  <c r="R250" i="4"/>
  <c r="R251" i="4"/>
  <c r="R252" i="4"/>
  <c r="R253" i="4"/>
  <c r="R254" i="4"/>
  <c r="R255" i="4"/>
  <c r="R256" i="4"/>
  <c r="R257" i="4"/>
  <c r="R258" i="4"/>
  <c r="R259" i="4"/>
  <c r="R260" i="4"/>
  <c r="R261" i="4"/>
  <c r="R262" i="4"/>
  <c r="R263" i="4"/>
  <c r="R264" i="4"/>
  <c r="R265" i="4"/>
  <c r="R266" i="4"/>
  <c r="R267" i="4"/>
  <c r="R268" i="4"/>
  <c r="R269" i="4"/>
  <c r="R270" i="4"/>
  <c r="R271" i="4"/>
  <c r="R272" i="4"/>
  <c r="R273" i="4"/>
  <c r="R274" i="4"/>
  <c r="R275" i="4"/>
  <c r="R276" i="4"/>
  <c r="R277" i="4"/>
  <c r="R278" i="4"/>
  <c r="R279" i="4"/>
  <c r="R280" i="4"/>
  <c r="R281" i="4"/>
  <c r="R282" i="4"/>
  <c r="R283" i="4"/>
  <c r="R284" i="4"/>
  <c r="R285" i="4"/>
  <c r="R286" i="4"/>
  <c r="R287" i="4"/>
  <c r="R288" i="4"/>
  <c r="R289" i="4"/>
  <c r="R290" i="4"/>
  <c r="R291" i="4"/>
  <c r="R292" i="4"/>
  <c r="R293" i="4"/>
  <c r="R294" i="4"/>
  <c r="R295" i="4"/>
  <c r="R296" i="4"/>
  <c r="R297" i="4"/>
  <c r="R298" i="4"/>
  <c r="R299" i="4"/>
  <c r="R300" i="4"/>
  <c r="R301" i="4"/>
  <c r="R302" i="4"/>
  <c r="R303" i="4"/>
  <c r="R304" i="4"/>
  <c r="R305" i="4"/>
  <c r="R306" i="4"/>
  <c r="R307" i="4"/>
  <c r="R308" i="4"/>
  <c r="R309" i="4"/>
  <c r="R310" i="4"/>
  <c r="R311" i="4"/>
  <c r="R312" i="4"/>
  <c r="R313" i="4"/>
  <c r="R314" i="4"/>
  <c r="R315" i="4"/>
  <c r="R316" i="4"/>
  <c r="R317" i="4"/>
  <c r="R318" i="4"/>
  <c r="R319" i="4"/>
  <c r="R320" i="4"/>
  <c r="R321" i="4"/>
  <c r="R322" i="4"/>
  <c r="R323" i="4"/>
  <c r="R324" i="4"/>
  <c r="R325" i="4"/>
  <c r="R326" i="4"/>
  <c r="R327" i="4"/>
  <c r="R328" i="4"/>
  <c r="R329" i="4"/>
  <c r="R330" i="4"/>
  <c r="R331" i="4"/>
  <c r="R332" i="4"/>
  <c r="R333" i="4"/>
  <c r="R334" i="4"/>
  <c r="R335" i="4"/>
  <c r="R336" i="4"/>
  <c r="R337" i="4"/>
  <c r="R338" i="4"/>
  <c r="R339" i="4"/>
  <c r="R340" i="4"/>
  <c r="R341" i="4"/>
  <c r="R342" i="4"/>
  <c r="R343" i="4"/>
  <c r="R344" i="4"/>
  <c r="R345" i="4"/>
  <c r="R346" i="4"/>
  <c r="R347" i="4"/>
  <c r="R348" i="4"/>
  <c r="R349" i="4"/>
  <c r="R350" i="4"/>
  <c r="R351" i="4"/>
  <c r="R352" i="4"/>
  <c r="R353" i="4"/>
  <c r="R354" i="4"/>
  <c r="R355" i="4"/>
  <c r="R356" i="4"/>
  <c r="R357" i="4"/>
  <c r="R358" i="4"/>
  <c r="R359" i="4"/>
  <c r="R360" i="4"/>
  <c r="R361" i="4"/>
  <c r="R362" i="4"/>
  <c r="R363" i="4"/>
  <c r="R364" i="4"/>
  <c r="R365" i="4"/>
  <c r="R366" i="4"/>
  <c r="R367" i="4"/>
  <c r="R368" i="4"/>
  <c r="R369" i="4"/>
  <c r="R370" i="4"/>
  <c r="R371" i="4"/>
  <c r="R372" i="4"/>
  <c r="R373" i="4"/>
  <c r="R374" i="4"/>
  <c r="R375" i="4"/>
  <c r="R376" i="4"/>
  <c r="R377" i="4"/>
  <c r="R378" i="4"/>
  <c r="R379" i="4"/>
  <c r="R380" i="4"/>
  <c r="R381" i="4"/>
  <c r="R382" i="4"/>
  <c r="R383" i="4"/>
  <c r="R384" i="4"/>
  <c r="R385" i="4"/>
  <c r="R386" i="4"/>
  <c r="R387" i="4"/>
  <c r="R388" i="4"/>
  <c r="R389" i="4"/>
  <c r="R390" i="4"/>
  <c r="R391" i="4"/>
  <c r="R392" i="4"/>
  <c r="R393" i="4"/>
  <c r="R394" i="4"/>
  <c r="R395" i="4"/>
  <c r="R396" i="4"/>
  <c r="R397" i="4"/>
  <c r="R398" i="4"/>
  <c r="R399" i="4"/>
  <c r="R400" i="4"/>
  <c r="R401" i="4"/>
  <c r="R402" i="4"/>
  <c r="R403" i="4"/>
  <c r="R404" i="4"/>
  <c r="R405" i="4"/>
  <c r="R406" i="4"/>
  <c r="R407" i="4"/>
  <c r="R408" i="4"/>
  <c r="R409" i="4"/>
  <c r="R410" i="4"/>
  <c r="R411" i="4"/>
  <c r="R412" i="4"/>
  <c r="R413" i="4"/>
  <c r="R414" i="4"/>
  <c r="R415" i="4"/>
  <c r="R416" i="4"/>
  <c r="R417" i="4"/>
  <c r="R418" i="4"/>
  <c r="R419" i="4"/>
  <c r="R420" i="4"/>
  <c r="R421" i="4"/>
  <c r="R422" i="4"/>
  <c r="R423" i="4"/>
  <c r="R424" i="4"/>
  <c r="R425" i="4"/>
  <c r="R426" i="4"/>
  <c r="R427" i="4"/>
  <c r="R428" i="4"/>
  <c r="R429" i="4"/>
  <c r="R430" i="4"/>
  <c r="R431" i="4"/>
  <c r="R432" i="4"/>
  <c r="R433" i="4"/>
  <c r="R434" i="4"/>
  <c r="R435" i="4"/>
  <c r="R436" i="4"/>
  <c r="R437" i="4"/>
  <c r="R438" i="4"/>
  <c r="R439" i="4"/>
  <c r="R440" i="4"/>
  <c r="R441" i="4"/>
  <c r="R442" i="4"/>
  <c r="R443" i="4"/>
  <c r="R444" i="4"/>
  <c r="R445" i="4"/>
  <c r="R446" i="4"/>
  <c r="R447" i="4"/>
  <c r="R448" i="4"/>
  <c r="R449" i="4"/>
  <c r="R450" i="4"/>
  <c r="R451" i="4"/>
  <c r="R452" i="4"/>
  <c r="R453" i="4"/>
  <c r="R454" i="4"/>
  <c r="R455" i="4"/>
  <c r="R456" i="4"/>
  <c r="R457" i="4"/>
  <c r="R458" i="4"/>
  <c r="R459" i="4"/>
  <c r="R460" i="4"/>
  <c r="R461" i="4"/>
  <c r="R462" i="4"/>
  <c r="R463" i="4"/>
  <c r="R464" i="4"/>
  <c r="R465" i="4"/>
  <c r="R466" i="4"/>
  <c r="R467" i="4"/>
  <c r="R468" i="4"/>
  <c r="R469" i="4"/>
  <c r="R470" i="4"/>
  <c r="R471" i="4"/>
  <c r="R472" i="4"/>
  <c r="R473" i="4"/>
  <c r="R474" i="4"/>
  <c r="R475" i="4"/>
  <c r="R476" i="4"/>
  <c r="R477" i="4"/>
  <c r="R478" i="4"/>
  <c r="R479" i="4"/>
  <c r="R480" i="4"/>
  <c r="R481" i="4"/>
  <c r="R482" i="4"/>
  <c r="R483" i="4"/>
  <c r="R484" i="4"/>
  <c r="R485" i="4"/>
  <c r="R486" i="4"/>
  <c r="R487" i="4"/>
  <c r="R488" i="4"/>
  <c r="R489" i="4"/>
  <c r="R490" i="4"/>
  <c r="R491" i="4"/>
  <c r="R492" i="4"/>
  <c r="R493" i="4"/>
  <c r="R494" i="4"/>
  <c r="R495" i="4"/>
  <c r="R496" i="4"/>
  <c r="R497" i="4"/>
  <c r="R498" i="4"/>
  <c r="R499" i="4"/>
  <c r="R500" i="4"/>
  <c r="R501" i="4"/>
  <c r="R502" i="4"/>
  <c r="R503" i="4"/>
  <c r="R504" i="4"/>
  <c r="R505" i="4"/>
  <c r="R506" i="4"/>
  <c r="R507" i="4"/>
  <c r="R508" i="4"/>
  <c r="R509" i="4"/>
  <c r="R510" i="4"/>
  <c r="R511" i="4"/>
  <c r="R512" i="4"/>
  <c r="R513" i="4"/>
  <c r="R514" i="4"/>
  <c r="R515" i="4"/>
  <c r="R516" i="4"/>
  <c r="R517" i="4"/>
  <c r="R518" i="4"/>
  <c r="R519" i="4"/>
  <c r="R520" i="4"/>
  <c r="R521" i="4"/>
  <c r="R522" i="4"/>
  <c r="R523" i="4"/>
  <c r="R524" i="4"/>
  <c r="R525" i="4"/>
  <c r="R526" i="4"/>
  <c r="R527" i="4"/>
  <c r="R528" i="4"/>
  <c r="R529" i="4"/>
  <c r="R530" i="4"/>
  <c r="R531" i="4"/>
  <c r="R532" i="4"/>
  <c r="R533" i="4"/>
  <c r="R534" i="4"/>
  <c r="R535" i="4"/>
  <c r="R536" i="4"/>
  <c r="R537" i="4"/>
  <c r="R538" i="4"/>
  <c r="R539" i="4"/>
  <c r="R540" i="4"/>
  <c r="R541" i="4"/>
  <c r="R542" i="4"/>
  <c r="R543" i="4"/>
  <c r="R544" i="4"/>
  <c r="R545" i="4"/>
  <c r="R546" i="4"/>
  <c r="R547" i="4"/>
  <c r="R548" i="4"/>
  <c r="R549" i="4"/>
  <c r="R550" i="4"/>
  <c r="R551" i="4"/>
  <c r="R552" i="4"/>
  <c r="R553" i="4"/>
  <c r="R554" i="4"/>
  <c r="R555" i="4"/>
  <c r="R556" i="4"/>
  <c r="R557" i="4"/>
  <c r="R558" i="4"/>
  <c r="R559" i="4"/>
  <c r="R560" i="4"/>
  <c r="R561" i="4"/>
  <c r="R562" i="4"/>
  <c r="R563" i="4"/>
  <c r="R564" i="4"/>
  <c r="R565" i="4"/>
  <c r="R566" i="4"/>
  <c r="R567" i="4"/>
  <c r="R568" i="4"/>
  <c r="R569" i="4"/>
  <c r="R570" i="4"/>
  <c r="R571" i="4"/>
  <c r="R572" i="4"/>
  <c r="R573" i="4"/>
  <c r="R574" i="4"/>
  <c r="R575" i="4"/>
  <c r="R576" i="4"/>
  <c r="R577" i="4"/>
  <c r="R578" i="4"/>
  <c r="R579" i="4"/>
  <c r="R580" i="4"/>
  <c r="R581" i="4"/>
  <c r="R582" i="4"/>
  <c r="R583" i="4"/>
  <c r="R584" i="4"/>
  <c r="R585" i="4"/>
  <c r="R586" i="4"/>
  <c r="R587" i="4"/>
  <c r="R588" i="4"/>
  <c r="R589" i="4"/>
  <c r="R590" i="4"/>
  <c r="R591" i="4"/>
  <c r="R592" i="4"/>
  <c r="R593" i="4"/>
  <c r="R594" i="4"/>
  <c r="R595" i="4"/>
  <c r="R596" i="4"/>
  <c r="R597" i="4"/>
  <c r="R598" i="4"/>
  <c r="R599" i="4"/>
  <c r="R600" i="4"/>
  <c r="R601" i="4"/>
  <c r="R602" i="4"/>
  <c r="R603" i="4"/>
  <c r="R604" i="4"/>
  <c r="R605" i="4"/>
  <c r="R606" i="4"/>
  <c r="R607" i="4"/>
  <c r="R608" i="4"/>
  <c r="R609" i="4"/>
  <c r="R610" i="4"/>
  <c r="R611" i="4"/>
  <c r="R612" i="4"/>
  <c r="R613" i="4"/>
  <c r="R614" i="4"/>
  <c r="R615" i="4"/>
  <c r="R616" i="4"/>
  <c r="R617" i="4"/>
  <c r="R618" i="4"/>
  <c r="R619" i="4"/>
  <c r="R620" i="4"/>
  <c r="R621" i="4"/>
  <c r="R622" i="4"/>
  <c r="R623" i="4"/>
  <c r="R624" i="4"/>
  <c r="R625" i="4"/>
  <c r="R626" i="4"/>
  <c r="R627" i="4"/>
  <c r="R628" i="4"/>
  <c r="R629" i="4"/>
  <c r="R630" i="4"/>
  <c r="R631" i="4"/>
  <c r="R632" i="4"/>
  <c r="R633" i="4"/>
  <c r="R634" i="4"/>
  <c r="R635" i="4"/>
  <c r="R636" i="4"/>
  <c r="R637" i="4"/>
  <c r="R638" i="4"/>
  <c r="R639" i="4"/>
  <c r="R640" i="4"/>
  <c r="R641" i="4"/>
  <c r="R642" i="4"/>
  <c r="R643" i="4"/>
  <c r="R644" i="4"/>
  <c r="R645" i="4"/>
  <c r="R646" i="4"/>
  <c r="R647" i="4"/>
  <c r="R648" i="4"/>
  <c r="R649" i="4"/>
  <c r="R650" i="4"/>
  <c r="R651" i="4"/>
  <c r="R652" i="4"/>
  <c r="R653" i="4"/>
  <c r="R654" i="4"/>
  <c r="R655" i="4"/>
  <c r="R656" i="4"/>
  <c r="R657" i="4"/>
  <c r="R658" i="4"/>
  <c r="R659" i="4"/>
  <c r="R660" i="4"/>
  <c r="R661" i="4"/>
  <c r="R662" i="4"/>
  <c r="R663" i="4"/>
  <c r="R664" i="4"/>
  <c r="R665" i="4"/>
  <c r="R666" i="4"/>
  <c r="R667" i="4"/>
  <c r="R668" i="4"/>
  <c r="R669" i="4"/>
  <c r="R670" i="4"/>
  <c r="R671" i="4"/>
  <c r="R672" i="4"/>
  <c r="R673" i="4"/>
  <c r="R674" i="4"/>
  <c r="R675" i="4"/>
  <c r="R676" i="4"/>
  <c r="R677" i="4"/>
  <c r="R678" i="4"/>
  <c r="R679" i="4"/>
  <c r="R680" i="4"/>
  <c r="R681" i="4"/>
  <c r="R682" i="4"/>
  <c r="R683" i="4"/>
  <c r="R684" i="4"/>
  <c r="R685" i="4"/>
  <c r="R686" i="4"/>
  <c r="R687" i="4"/>
  <c r="R688" i="4"/>
  <c r="R689" i="4"/>
  <c r="R690" i="4"/>
  <c r="R691" i="4"/>
  <c r="R692" i="4"/>
  <c r="R693" i="4"/>
  <c r="R694" i="4"/>
  <c r="R695" i="4"/>
  <c r="R696" i="4"/>
  <c r="R697" i="4"/>
  <c r="R698" i="4"/>
  <c r="R699" i="4"/>
  <c r="R700" i="4"/>
  <c r="R701" i="4"/>
  <c r="R702" i="4"/>
  <c r="R703" i="4"/>
  <c r="R704" i="4"/>
  <c r="R705" i="4"/>
  <c r="R706" i="4"/>
  <c r="R707" i="4"/>
  <c r="R708" i="4"/>
  <c r="R709" i="4"/>
  <c r="R710" i="4"/>
  <c r="R711" i="4"/>
  <c r="R712" i="4"/>
  <c r="R713" i="4"/>
  <c r="R714" i="4"/>
  <c r="R715" i="4"/>
  <c r="R716" i="4"/>
  <c r="R717" i="4"/>
  <c r="R718" i="4"/>
  <c r="R719" i="4"/>
  <c r="R720" i="4"/>
  <c r="R721" i="4"/>
  <c r="R722" i="4"/>
  <c r="R723" i="4"/>
  <c r="R724" i="4"/>
  <c r="R725" i="4"/>
  <c r="R726" i="4"/>
  <c r="R727" i="4"/>
  <c r="R728" i="4"/>
  <c r="R729" i="4"/>
  <c r="R730" i="4"/>
  <c r="R731" i="4"/>
  <c r="R732" i="4"/>
  <c r="R733" i="4"/>
  <c r="R734" i="4"/>
  <c r="R735" i="4"/>
  <c r="R736" i="4"/>
  <c r="R737" i="4"/>
  <c r="R738" i="4"/>
  <c r="R739" i="4"/>
  <c r="R740" i="4"/>
  <c r="R741" i="4"/>
  <c r="R742" i="4"/>
  <c r="R743" i="4"/>
  <c r="R744" i="4"/>
  <c r="R745" i="4"/>
  <c r="R746" i="4"/>
  <c r="R747" i="4"/>
  <c r="R748" i="4"/>
  <c r="R749" i="4"/>
  <c r="R750" i="4"/>
  <c r="R751" i="4"/>
  <c r="R752" i="4"/>
  <c r="R753" i="4"/>
  <c r="R754" i="4"/>
  <c r="R755" i="4"/>
  <c r="R756" i="4"/>
  <c r="R757" i="4"/>
  <c r="R758" i="4"/>
  <c r="R759" i="4"/>
  <c r="R760" i="4"/>
  <c r="R761" i="4"/>
  <c r="R762" i="4"/>
  <c r="R763" i="4"/>
  <c r="R764" i="4"/>
  <c r="R765" i="4"/>
  <c r="R766" i="4"/>
  <c r="R767" i="4"/>
  <c r="R768" i="4"/>
  <c r="R769" i="4"/>
  <c r="R770" i="4"/>
  <c r="R771" i="4"/>
  <c r="R772" i="4"/>
  <c r="R773" i="4"/>
  <c r="R774" i="4"/>
  <c r="R775" i="4"/>
  <c r="R776" i="4"/>
  <c r="R777" i="4"/>
  <c r="R778" i="4"/>
  <c r="R779" i="4"/>
  <c r="R780" i="4"/>
  <c r="R781" i="4"/>
  <c r="R782" i="4"/>
  <c r="R783" i="4"/>
  <c r="R784" i="4"/>
  <c r="R785" i="4"/>
  <c r="R786" i="4"/>
  <c r="R787" i="4"/>
  <c r="R788" i="4"/>
  <c r="R789" i="4"/>
  <c r="R790" i="4"/>
  <c r="R791" i="4"/>
  <c r="R792" i="4"/>
  <c r="R793" i="4"/>
  <c r="R794" i="4"/>
  <c r="R795" i="4"/>
  <c r="R796" i="4"/>
  <c r="R797" i="4"/>
  <c r="R798" i="4"/>
  <c r="R799" i="4"/>
  <c r="R800" i="4"/>
  <c r="R801" i="4"/>
  <c r="R802" i="4"/>
  <c r="R803" i="4"/>
  <c r="R804" i="4"/>
  <c r="R805" i="4"/>
  <c r="R806" i="4"/>
  <c r="R807" i="4"/>
  <c r="R808" i="4"/>
  <c r="R809" i="4"/>
  <c r="R810" i="4"/>
  <c r="R811" i="4"/>
  <c r="R812" i="4"/>
  <c r="R813" i="4"/>
  <c r="R814" i="4"/>
  <c r="R815" i="4"/>
  <c r="R816" i="4"/>
  <c r="R817" i="4"/>
  <c r="R818" i="4"/>
  <c r="R819" i="4"/>
  <c r="R820" i="4"/>
  <c r="R821" i="4"/>
  <c r="R822" i="4"/>
  <c r="R823" i="4"/>
  <c r="R824" i="4"/>
  <c r="R825" i="4"/>
  <c r="R826" i="4"/>
  <c r="R827" i="4"/>
  <c r="R828" i="4"/>
  <c r="R829" i="4"/>
  <c r="R830" i="4"/>
  <c r="R831" i="4"/>
  <c r="R832" i="4"/>
  <c r="R833" i="4"/>
  <c r="R834" i="4"/>
  <c r="R835" i="4"/>
  <c r="R836" i="4"/>
  <c r="R837" i="4"/>
  <c r="R838" i="4"/>
  <c r="R839" i="4"/>
  <c r="R840" i="4"/>
  <c r="R841" i="4"/>
  <c r="R842" i="4"/>
  <c r="R843" i="4"/>
  <c r="R844" i="4"/>
  <c r="R845" i="4"/>
  <c r="R846" i="4"/>
  <c r="R847" i="4"/>
  <c r="R848" i="4"/>
  <c r="R849" i="4"/>
  <c r="R850" i="4"/>
  <c r="R851" i="4"/>
  <c r="R852" i="4"/>
  <c r="R853" i="4"/>
  <c r="R854" i="4"/>
  <c r="R855" i="4"/>
  <c r="R856" i="4"/>
  <c r="R857" i="4"/>
  <c r="R858" i="4"/>
  <c r="R859" i="4"/>
  <c r="R860" i="4"/>
  <c r="R861" i="4"/>
  <c r="R862" i="4"/>
  <c r="R863" i="4"/>
  <c r="R864" i="4"/>
  <c r="R865" i="4"/>
  <c r="R866" i="4"/>
  <c r="R867" i="4"/>
  <c r="R868" i="4"/>
  <c r="R869" i="4"/>
  <c r="R870" i="4"/>
  <c r="R871" i="4"/>
  <c r="R872" i="4"/>
  <c r="R873" i="4"/>
  <c r="R874" i="4"/>
  <c r="R875" i="4"/>
  <c r="R876" i="4"/>
  <c r="R877" i="4"/>
  <c r="R878" i="4"/>
  <c r="R879" i="4"/>
  <c r="R880" i="4"/>
  <c r="R881" i="4"/>
  <c r="R882" i="4"/>
  <c r="R883" i="4"/>
  <c r="R884" i="4"/>
  <c r="R885" i="4"/>
  <c r="R886" i="4"/>
  <c r="R887" i="4"/>
  <c r="R888" i="4"/>
  <c r="R889" i="4"/>
  <c r="R890" i="4"/>
  <c r="R891" i="4"/>
  <c r="R892" i="4"/>
  <c r="R893" i="4"/>
  <c r="R894" i="4"/>
  <c r="R895" i="4"/>
  <c r="R896" i="4"/>
  <c r="R897" i="4"/>
  <c r="R898" i="4"/>
  <c r="R899" i="4"/>
  <c r="R900" i="4"/>
  <c r="R901" i="4"/>
  <c r="R902" i="4"/>
  <c r="R903" i="4"/>
  <c r="R904" i="4"/>
  <c r="R905" i="4"/>
  <c r="R906" i="4"/>
  <c r="R907" i="4"/>
  <c r="R908" i="4"/>
  <c r="R909" i="4"/>
  <c r="R910" i="4"/>
  <c r="R911" i="4"/>
  <c r="R912" i="4"/>
  <c r="R913" i="4"/>
  <c r="R914" i="4"/>
  <c r="R915" i="4"/>
  <c r="R916" i="4"/>
  <c r="R917" i="4"/>
  <c r="R918" i="4"/>
  <c r="R919" i="4"/>
  <c r="R920" i="4"/>
  <c r="R921" i="4"/>
  <c r="R922" i="4"/>
  <c r="R923" i="4"/>
  <c r="R924" i="4"/>
  <c r="R925" i="4"/>
  <c r="R926" i="4"/>
  <c r="R927" i="4"/>
  <c r="R928" i="4"/>
  <c r="R929" i="4"/>
  <c r="R930" i="4"/>
  <c r="R931" i="4"/>
  <c r="R932" i="4"/>
  <c r="R933" i="4"/>
  <c r="R934" i="4"/>
  <c r="R935" i="4"/>
  <c r="R936" i="4"/>
  <c r="R937" i="4"/>
  <c r="R938" i="4"/>
  <c r="R939" i="4"/>
  <c r="R940" i="4"/>
  <c r="R941" i="4"/>
  <c r="R942" i="4"/>
  <c r="R943" i="4"/>
  <c r="R944" i="4"/>
  <c r="R945" i="4"/>
  <c r="R946" i="4"/>
  <c r="R947" i="4"/>
  <c r="R948" i="4"/>
  <c r="R949" i="4"/>
  <c r="R950" i="4"/>
  <c r="R951" i="4"/>
  <c r="R952" i="4"/>
  <c r="R953" i="4"/>
  <c r="R954" i="4"/>
  <c r="R955" i="4"/>
  <c r="R956" i="4"/>
  <c r="R957" i="4"/>
  <c r="R958" i="4"/>
  <c r="R959" i="4"/>
  <c r="R960" i="4"/>
  <c r="R961" i="4"/>
  <c r="R962" i="4"/>
  <c r="R963" i="4"/>
  <c r="R964" i="4"/>
  <c r="R965" i="4"/>
  <c r="R966" i="4"/>
  <c r="R967" i="4"/>
  <c r="R968" i="4"/>
  <c r="R969" i="4"/>
  <c r="R970" i="4"/>
  <c r="R971" i="4"/>
  <c r="R972" i="4"/>
  <c r="R973" i="4"/>
  <c r="R974" i="4"/>
  <c r="R975" i="4"/>
  <c r="R976" i="4"/>
  <c r="R977" i="4"/>
  <c r="R978" i="4"/>
  <c r="R979" i="4"/>
  <c r="R980" i="4"/>
  <c r="R981" i="4"/>
  <c r="R982" i="4"/>
  <c r="R983" i="4"/>
  <c r="R984" i="4"/>
  <c r="R985" i="4"/>
  <c r="R986" i="4"/>
  <c r="R987" i="4"/>
  <c r="R988" i="4"/>
  <c r="R989" i="4"/>
  <c r="R990" i="4"/>
  <c r="R991" i="4"/>
  <c r="R992" i="4"/>
  <c r="R993" i="4"/>
  <c r="R994" i="4"/>
  <c r="R995" i="4"/>
  <c r="R996" i="4"/>
  <c r="R997" i="4"/>
  <c r="R998" i="4"/>
  <c r="R999" i="4"/>
  <c r="R1000" i="4"/>
  <c r="R1001" i="4"/>
  <c r="R1002" i="4"/>
  <c r="R1003" i="4"/>
  <c r="R1004" i="4"/>
  <c r="R1005" i="4"/>
  <c r="R1006" i="4"/>
  <c r="R1007" i="4"/>
  <c r="R1008" i="4"/>
  <c r="R1009" i="4"/>
  <c r="R1010" i="4"/>
  <c r="R1011" i="4"/>
  <c r="R1012" i="4"/>
  <c r="R1013" i="4"/>
  <c r="R1014" i="4"/>
  <c r="R1015" i="4"/>
  <c r="R1016" i="4"/>
  <c r="R1017" i="4"/>
  <c r="R1018" i="4"/>
  <c r="R1019" i="4"/>
  <c r="R1020" i="4"/>
  <c r="R1021" i="4"/>
  <c r="R1022" i="4"/>
  <c r="R1023" i="4"/>
  <c r="R1024" i="4"/>
  <c r="R1025" i="4"/>
  <c r="R1026" i="4"/>
  <c r="R1027" i="4"/>
  <c r="R1028" i="4"/>
  <c r="R1029" i="4"/>
  <c r="R1030" i="4"/>
  <c r="R1031" i="4"/>
  <c r="R1032" i="4"/>
  <c r="R1033" i="4"/>
  <c r="R1034" i="4"/>
  <c r="R1035" i="4"/>
  <c r="R1036" i="4"/>
  <c r="R1037" i="4"/>
  <c r="R1038" i="4"/>
  <c r="R1039" i="4"/>
  <c r="R1040" i="4"/>
  <c r="R1041" i="4"/>
  <c r="R1042" i="4"/>
  <c r="R1043" i="4"/>
  <c r="R1044" i="4"/>
  <c r="R1045" i="4"/>
  <c r="R1046" i="4"/>
  <c r="R1047" i="4"/>
  <c r="R1048" i="4"/>
  <c r="R1049" i="4"/>
  <c r="R1050" i="4"/>
  <c r="R1051" i="4"/>
  <c r="R1052" i="4"/>
  <c r="R1053" i="4"/>
  <c r="R1054" i="4"/>
  <c r="R1055" i="4"/>
  <c r="R1056" i="4"/>
  <c r="R1057" i="4"/>
  <c r="R1058" i="4"/>
  <c r="R1059" i="4"/>
  <c r="R1060" i="4"/>
  <c r="R1061" i="4"/>
  <c r="R1062" i="4"/>
  <c r="R1063" i="4"/>
  <c r="R1064" i="4"/>
  <c r="R1065" i="4"/>
  <c r="R1066" i="4"/>
  <c r="R1067" i="4"/>
  <c r="R1068" i="4"/>
  <c r="R1069" i="4"/>
  <c r="R1070" i="4"/>
  <c r="R1071" i="4"/>
  <c r="R1072" i="4"/>
  <c r="R1073" i="4"/>
  <c r="R1074" i="4"/>
  <c r="R1075" i="4"/>
  <c r="R1076" i="4"/>
  <c r="R1077" i="4"/>
  <c r="R1078" i="4"/>
  <c r="R1079" i="4"/>
  <c r="R1080" i="4"/>
  <c r="R1081" i="4"/>
  <c r="R1082" i="4"/>
  <c r="R1083" i="4"/>
  <c r="R1084" i="4"/>
  <c r="R1085" i="4"/>
  <c r="R1086" i="4"/>
  <c r="R1087" i="4"/>
  <c r="R1088" i="4"/>
  <c r="R1089" i="4"/>
  <c r="R1090" i="4"/>
  <c r="R1091" i="4"/>
  <c r="R1092" i="4"/>
  <c r="R1093" i="4"/>
  <c r="R1094" i="4"/>
  <c r="R1095" i="4"/>
  <c r="R1096" i="4"/>
  <c r="R1097" i="4"/>
  <c r="R1098" i="4"/>
  <c r="R1099" i="4"/>
  <c r="R1100" i="4"/>
  <c r="R1101" i="4"/>
  <c r="R1102" i="4"/>
  <c r="R1103" i="4"/>
  <c r="R1104" i="4"/>
  <c r="R1105" i="4"/>
  <c r="R1106" i="4"/>
  <c r="R1107" i="4"/>
  <c r="R1108" i="4"/>
  <c r="R1109" i="4"/>
  <c r="R1110" i="4"/>
  <c r="R1111" i="4"/>
  <c r="R1112" i="4"/>
  <c r="R1113" i="4"/>
  <c r="R1114" i="4"/>
  <c r="R1115" i="4"/>
  <c r="R1116" i="4"/>
  <c r="R1117" i="4"/>
  <c r="R1118" i="4"/>
  <c r="R1119" i="4"/>
  <c r="R1120" i="4"/>
  <c r="R1121" i="4"/>
  <c r="R1122" i="4"/>
  <c r="R1123" i="4"/>
  <c r="R1124" i="4"/>
  <c r="R1125" i="4"/>
  <c r="R1126" i="4"/>
  <c r="R1127" i="4"/>
  <c r="R1128" i="4"/>
  <c r="R1129" i="4"/>
  <c r="R1130" i="4"/>
  <c r="R1131" i="4"/>
  <c r="R1132" i="4"/>
  <c r="R1133" i="4"/>
  <c r="R1134" i="4"/>
  <c r="R1135" i="4"/>
  <c r="R1136" i="4"/>
  <c r="R1137" i="4"/>
  <c r="R1138" i="4"/>
  <c r="R1139" i="4"/>
  <c r="R1140" i="4"/>
  <c r="R1141" i="4"/>
  <c r="R1142" i="4"/>
  <c r="R1143" i="4"/>
  <c r="R1144" i="4"/>
  <c r="R1145" i="4"/>
  <c r="R1146" i="4"/>
  <c r="R1147" i="4"/>
  <c r="R1148" i="4"/>
  <c r="R1149" i="4"/>
  <c r="R1150" i="4"/>
  <c r="R1151" i="4"/>
  <c r="R1152" i="4"/>
  <c r="R1153" i="4"/>
  <c r="R1154" i="4"/>
  <c r="R1155" i="4"/>
  <c r="R1156" i="4"/>
  <c r="R1157" i="4"/>
  <c r="R1158" i="4"/>
  <c r="R1159" i="4"/>
  <c r="R1160" i="4"/>
  <c r="R1161" i="4"/>
  <c r="R1162" i="4"/>
  <c r="R1163" i="4"/>
  <c r="R1164" i="4"/>
  <c r="R1165" i="4"/>
  <c r="R1166" i="4"/>
  <c r="R1167" i="4"/>
  <c r="R1168" i="4"/>
  <c r="R1169" i="4"/>
  <c r="R1170" i="4"/>
  <c r="R1171" i="4"/>
  <c r="R1172" i="4"/>
  <c r="R1173" i="4"/>
  <c r="R1174" i="4"/>
  <c r="R1175" i="4"/>
  <c r="R1176" i="4"/>
  <c r="R1177" i="4"/>
  <c r="R1178" i="4"/>
  <c r="R1179" i="4"/>
  <c r="R1180" i="4"/>
  <c r="R1181" i="4"/>
  <c r="R1182" i="4"/>
  <c r="R1183" i="4"/>
  <c r="R1184" i="4"/>
  <c r="R1185" i="4"/>
  <c r="R1186" i="4"/>
  <c r="R1187" i="4"/>
  <c r="R1188" i="4"/>
  <c r="R1189" i="4"/>
  <c r="R1190" i="4"/>
  <c r="R1191" i="4"/>
  <c r="R1192" i="4"/>
  <c r="R1193" i="4"/>
  <c r="R1194" i="4"/>
  <c r="R1195" i="4"/>
  <c r="R1196" i="4"/>
  <c r="R1197" i="4"/>
  <c r="R1198" i="4"/>
  <c r="R1199" i="4"/>
  <c r="R1200" i="4"/>
  <c r="R1201" i="4"/>
  <c r="R1202" i="4"/>
  <c r="R1203" i="4"/>
  <c r="R1204" i="4"/>
  <c r="R1205" i="4"/>
  <c r="R1206" i="4"/>
  <c r="R1207" i="4"/>
  <c r="R1208" i="4"/>
  <c r="R1209" i="4"/>
  <c r="R1210" i="4"/>
  <c r="R1211" i="4"/>
  <c r="R1212" i="4"/>
  <c r="R1213" i="4"/>
  <c r="R1214" i="4"/>
  <c r="R1215" i="4"/>
  <c r="R1216" i="4"/>
  <c r="R1217" i="4"/>
  <c r="R1218" i="4"/>
  <c r="R1219" i="4"/>
  <c r="R1220" i="4"/>
  <c r="R1221" i="4"/>
  <c r="R1222" i="4"/>
  <c r="R1223" i="4"/>
  <c r="R1224" i="4"/>
  <c r="R1225" i="4"/>
  <c r="R1226" i="4"/>
  <c r="R1227" i="4"/>
  <c r="R1228" i="4"/>
  <c r="R1229" i="4"/>
  <c r="R1230" i="4"/>
  <c r="R1231" i="4"/>
  <c r="R1232" i="4"/>
  <c r="R1233" i="4"/>
  <c r="R1234" i="4"/>
  <c r="R1235" i="4"/>
  <c r="R1236" i="4"/>
  <c r="R1237" i="4"/>
  <c r="R1238" i="4"/>
  <c r="R1239" i="4"/>
  <c r="R1240" i="4"/>
  <c r="R1241" i="4"/>
  <c r="R1242" i="4"/>
  <c r="R1243" i="4"/>
  <c r="R1244" i="4"/>
  <c r="R1245" i="4"/>
  <c r="R1246" i="4"/>
  <c r="R1247" i="4"/>
  <c r="R1248" i="4"/>
  <c r="R1249" i="4"/>
  <c r="R1250" i="4"/>
  <c r="R1251" i="4"/>
  <c r="R1252" i="4"/>
  <c r="R1253" i="4"/>
  <c r="R1254" i="4"/>
  <c r="R1255" i="4"/>
  <c r="R1256" i="4"/>
  <c r="R1257" i="4"/>
  <c r="R1258" i="4"/>
  <c r="R1259" i="4"/>
  <c r="R1260" i="4"/>
  <c r="R1261" i="4"/>
  <c r="R1262" i="4"/>
  <c r="R1263" i="4"/>
  <c r="R1264" i="4"/>
  <c r="R1265" i="4"/>
  <c r="R1266" i="4"/>
  <c r="R1267" i="4"/>
  <c r="R1268" i="4"/>
  <c r="R1269" i="4"/>
  <c r="R1270" i="4"/>
  <c r="R1271" i="4"/>
  <c r="R1272" i="4"/>
  <c r="R1273" i="4"/>
  <c r="R1274" i="4"/>
  <c r="R1275" i="4"/>
  <c r="R1276" i="4"/>
  <c r="R1277" i="4"/>
  <c r="R1278" i="4"/>
  <c r="R1279" i="4"/>
  <c r="R1280" i="4"/>
  <c r="R1281" i="4"/>
  <c r="R1282" i="4"/>
  <c r="R1283" i="4"/>
  <c r="R1284" i="4"/>
  <c r="R1285" i="4"/>
  <c r="R1286" i="4"/>
  <c r="R1287" i="4"/>
  <c r="R1288" i="4"/>
  <c r="R1289" i="4"/>
  <c r="R1290" i="4"/>
  <c r="R1291" i="4"/>
  <c r="R1292" i="4"/>
  <c r="R1293" i="4"/>
  <c r="R1294" i="4"/>
  <c r="R1295" i="4"/>
  <c r="R1296" i="4"/>
  <c r="R1297" i="4"/>
  <c r="R1298" i="4"/>
  <c r="R1299" i="4"/>
  <c r="R1300" i="4"/>
  <c r="R1301" i="4"/>
  <c r="R1302" i="4"/>
  <c r="R1303" i="4"/>
  <c r="R1304" i="4"/>
  <c r="R1305" i="4"/>
  <c r="R1306" i="4"/>
  <c r="R1307" i="4"/>
  <c r="R1308" i="4"/>
  <c r="R1309" i="4"/>
  <c r="R1310" i="4"/>
  <c r="R1311" i="4"/>
  <c r="R1312" i="4"/>
  <c r="R1313" i="4"/>
  <c r="R1314" i="4"/>
  <c r="R1315" i="4"/>
  <c r="R1316" i="4"/>
  <c r="R1317" i="4"/>
  <c r="R1318" i="4"/>
  <c r="R1319" i="4"/>
  <c r="R1320" i="4"/>
  <c r="R1321" i="4"/>
  <c r="R1322" i="4"/>
  <c r="R1323" i="4"/>
  <c r="R1324" i="4"/>
  <c r="R1325" i="4"/>
  <c r="R1326" i="4"/>
  <c r="R1327" i="4"/>
  <c r="R1328" i="4"/>
  <c r="R1329" i="4"/>
  <c r="R1330" i="4"/>
  <c r="R1331" i="4"/>
  <c r="R1332" i="4"/>
  <c r="R1333" i="4"/>
  <c r="R1334" i="4"/>
  <c r="R1335" i="4"/>
  <c r="R1336" i="4"/>
  <c r="R1337" i="4"/>
  <c r="R1338" i="4"/>
  <c r="R1339" i="4"/>
  <c r="R1340" i="4"/>
  <c r="R1341" i="4"/>
  <c r="R1342" i="4"/>
  <c r="R1343" i="4"/>
  <c r="R1344" i="4"/>
  <c r="R1345" i="4"/>
  <c r="R1346" i="4"/>
  <c r="R1347" i="4"/>
  <c r="R1348" i="4"/>
  <c r="R1349" i="4"/>
  <c r="R1350" i="4"/>
  <c r="R1351" i="4"/>
  <c r="R1352" i="4"/>
  <c r="R1353" i="4"/>
  <c r="R1354" i="4"/>
  <c r="R1355" i="4"/>
  <c r="R1356" i="4"/>
  <c r="R1357" i="4"/>
  <c r="R1358" i="4"/>
  <c r="R1359" i="4"/>
  <c r="R1360" i="4"/>
  <c r="R1361" i="4"/>
  <c r="R1362" i="4"/>
  <c r="R1363" i="4"/>
  <c r="R1364" i="4"/>
  <c r="R1365" i="4"/>
  <c r="R1366" i="4"/>
  <c r="R1367" i="4"/>
  <c r="R1368" i="4"/>
  <c r="R1369" i="4"/>
  <c r="R1370" i="4"/>
  <c r="R1371" i="4"/>
  <c r="R1372" i="4"/>
  <c r="R1373" i="4"/>
  <c r="R1374" i="4"/>
  <c r="R1375" i="4"/>
  <c r="R1376" i="4"/>
  <c r="R1377" i="4"/>
  <c r="R1378" i="4"/>
  <c r="R1379" i="4"/>
  <c r="R1380" i="4"/>
  <c r="R1381" i="4"/>
  <c r="R1382" i="4"/>
  <c r="R1383" i="4"/>
  <c r="R1384" i="4"/>
  <c r="R1385" i="4"/>
  <c r="R1386" i="4"/>
  <c r="R1387" i="4"/>
  <c r="R1388" i="4"/>
  <c r="R1389" i="4"/>
  <c r="R1390" i="4"/>
  <c r="R1391" i="4"/>
  <c r="R1392" i="4"/>
  <c r="R1393" i="4"/>
  <c r="R1394" i="4"/>
  <c r="R1395" i="4"/>
  <c r="R1396" i="4"/>
  <c r="R1397" i="4"/>
  <c r="R1398" i="4"/>
  <c r="R1399" i="4"/>
  <c r="R1400" i="4"/>
  <c r="R1401" i="4"/>
  <c r="R1402" i="4"/>
  <c r="R1403" i="4"/>
  <c r="R1404" i="4"/>
  <c r="R1405" i="4"/>
  <c r="R1406" i="4"/>
  <c r="R1407" i="4"/>
  <c r="R1408" i="4"/>
  <c r="R1409" i="4"/>
  <c r="R1410" i="4"/>
  <c r="R1411" i="4"/>
  <c r="R1412" i="4"/>
  <c r="R1413" i="4"/>
  <c r="R1414" i="4"/>
  <c r="R1415" i="4"/>
  <c r="R1416" i="4"/>
  <c r="R1417" i="4"/>
  <c r="R1418" i="4"/>
  <c r="R1419" i="4"/>
  <c r="R1420" i="4"/>
  <c r="R1421" i="4"/>
  <c r="R1422" i="4"/>
  <c r="R1423" i="4"/>
  <c r="R1424" i="4"/>
  <c r="R1425" i="4"/>
  <c r="R1426" i="4"/>
  <c r="R1427" i="4"/>
  <c r="R1428" i="4"/>
  <c r="R1429" i="4"/>
  <c r="R1430" i="4"/>
  <c r="R1431" i="4"/>
  <c r="R1432" i="4"/>
  <c r="R1433" i="4"/>
  <c r="R1434" i="4"/>
  <c r="R1435" i="4"/>
  <c r="R1436" i="4"/>
  <c r="R1437" i="4"/>
  <c r="R1438" i="4"/>
  <c r="R1439" i="4"/>
  <c r="R1440" i="4"/>
  <c r="R1442" i="4"/>
  <c r="R1443" i="4"/>
  <c r="R1444" i="4"/>
  <c r="R1445" i="4"/>
  <c r="M65" i="4"/>
  <c r="N65" i="4" s="1"/>
  <c r="M66" i="4"/>
  <c r="N66" i="4" s="1"/>
  <c r="M67" i="4"/>
  <c r="N67" i="4" s="1"/>
  <c r="M68" i="4"/>
  <c r="N68" i="4" s="1"/>
  <c r="M69" i="4"/>
  <c r="N69" i="4" s="1"/>
  <c r="M70" i="4"/>
  <c r="N70" i="4" s="1"/>
  <c r="M71" i="4"/>
  <c r="N71" i="4" s="1"/>
  <c r="M72" i="4"/>
  <c r="N72" i="4" s="1"/>
  <c r="M73" i="4"/>
  <c r="N73" i="4" s="1"/>
  <c r="M74" i="4"/>
  <c r="N74" i="4" s="1"/>
  <c r="M75" i="4"/>
  <c r="N75" i="4" s="1"/>
  <c r="M76" i="4"/>
  <c r="N76" i="4" s="1"/>
  <c r="M77" i="4"/>
  <c r="N77" i="4" s="1"/>
  <c r="M78" i="4"/>
  <c r="N78" i="4" s="1"/>
  <c r="M79" i="4"/>
  <c r="N79" i="4" s="1"/>
  <c r="M80" i="4"/>
  <c r="N80" i="4" s="1"/>
  <c r="M81" i="4"/>
  <c r="N81" i="4" s="1"/>
  <c r="M82" i="4"/>
  <c r="N82" i="4" s="1"/>
  <c r="M83" i="4"/>
  <c r="N83" i="4" s="1"/>
  <c r="M84" i="4"/>
  <c r="N84" i="4" s="1"/>
  <c r="M85" i="4"/>
  <c r="N85" i="4" s="1"/>
  <c r="M86" i="4"/>
  <c r="N86" i="4" s="1"/>
  <c r="M87" i="4"/>
  <c r="N87" i="4" s="1"/>
  <c r="M88" i="4"/>
  <c r="N88" i="4" s="1"/>
  <c r="M89" i="4"/>
  <c r="N89" i="4" s="1"/>
  <c r="M90" i="4"/>
  <c r="N90" i="4" s="1"/>
  <c r="M91" i="4"/>
  <c r="N91" i="4" s="1"/>
  <c r="M92" i="4"/>
  <c r="N92" i="4" s="1"/>
  <c r="M93" i="4"/>
  <c r="N93" i="4" s="1"/>
  <c r="M94" i="4"/>
  <c r="N94" i="4" s="1"/>
  <c r="M95" i="4"/>
  <c r="N95" i="4" s="1"/>
  <c r="M96" i="4"/>
  <c r="N96" i="4" s="1"/>
  <c r="M97" i="4"/>
  <c r="N97" i="4" s="1"/>
  <c r="M98" i="4"/>
  <c r="N98" i="4" s="1"/>
  <c r="M99" i="4"/>
  <c r="N99" i="4" s="1"/>
  <c r="M100" i="4"/>
  <c r="N100" i="4" s="1"/>
  <c r="M101" i="4"/>
  <c r="N101" i="4" s="1"/>
  <c r="M102" i="4"/>
  <c r="N102" i="4" s="1"/>
  <c r="M103" i="4"/>
  <c r="N103" i="4" s="1"/>
  <c r="M104" i="4"/>
  <c r="N104" i="4" s="1"/>
  <c r="M105" i="4"/>
  <c r="N105" i="4" s="1"/>
  <c r="M106" i="4"/>
  <c r="N106" i="4" s="1"/>
  <c r="M107" i="4"/>
  <c r="N107" i="4" s="1"/>
  <c r="M108" i="4"/>
  <c r="N108" i="4" s="1"/>
  <c r="M109" i="4"/>
  <c r="N109" i="4" s="1"/>
  <c r="M110" i="4"/>
  <c r="N110" i="4" s="1"/>
  <c r="M111" i="4"/>
  <c r="N111" i="4" s="1"/>
  <c r="M112" i="4"/>
  <c r="N112" i="4" s="1"/>
  <c r="M113" i="4"/>
  <c r="N113" i="4" s="1"/>
  <c r="M114" i="4"/>
  <c r="N114" i="4" s="1"/>
  <c r="M115" i="4"/>
  <c r="N115" i="4" s="1"/>
  <c r="M116" i="4"/>
  <c r="N116" i="4" s="1"/>
  <c r="M117" i="4"/>
  <c r="N117" i="4" s="1"/>
  <c r="M118" i="4"/>
  <c r="N118" i="4" s="1"/>
  <c r="M119" i="4"/>
  <c r="N119" i="4" s="1"/>
  <c r="M120" i="4"/>
  <c r="N120" i="4" s="1"/>
  <c r="M121" i="4"/>
  <c r="N121" i="4" s="1"/>
  <c r="M122" i="4"/>
  <c r="N122" i="4" s="1"/>
  <c r="M123" i="4"/>
  <c r="N123" i="4" s="1"/>
  <c r="M124" i="4"/>
  <c r="N124" i="4" s="1"/>
  <c r="M125" i="4"/>
  <c r="N125" i="4" s="1"/>
  <c r="M126" i="4"/>
  <c r="N126" i="4" s="1"/>
  <c r="M127" i="4"/>
  <c r="N127" i="4" s="1"/>
  <c r="M128" i="4"/>
  <c r="N128" i="4" s="1"/>
  <c r="M129" i="4"/>
  <c r="N129" i="4" s="1"/>
  <c r="M130" i="4"/>
  <c r="N130" i="4" s="1"/>
  <c r="M131" i="4"/>
  <c r="N131" i="4" s="1"/>
  <c r="M132" i="4"/>
  <c r="N132" i="4" s="1"/>
  <c r="M133" i="4"/>
  <c r="N133" i="4" s="1"/>
  <c r="M134" i="4"/>
  <c r="N134" i="4" s="1"/>
  <c r="M135" i="4"/>
  <c r="N135" i="4" s="1"/>
  <c r="M136" i="4"/>
  <c r="N136" i="4" s="1"/>
  <c r="M137" i="4"/>
  <c r="N137" i="4" s="1"/>
  <c r="M138" i="4"/>
  <c r="N138" i="4" s="1"/>
  <c r="M139" i="4"/>
  <c r="N139" i="4" s="1"/>
  <c r="M140" i="4"/>
  <c r="N140" i="4" s="1"/>
  <c r="M141" i="4"/>
  <c r="N141" i="4" s="1"/>
  <c r="M142" i="4"/>
  <c r="N142" i="4" s="1"/>
  <c r="M143" i="4"/>
  <c r="N143" i="4" s="1"/>
  <c r="M144" i="4"/>
  <c r="N144" i="4" s="1"/>
  <c r="M145" i="4"/>
  <c r="N145" i="4" s="1"/>
  <c r="M146" i="4"/>
  <c r="N146" i="4" s="1"/>
  <c r="M147" i="4"/>
  <c r="N147" i="4" s="1"/>
  <c r="M148" i="4"/>
  <c r="N148" i="4" s="1"/>
  <c r="M149" i="4"/>
  <c r="N149" i="4" s="1"/>
  <c r="M150" i="4"/>
  <c r="N150" i="4" s="1"/>
  <c r="M151" i="4"/>
  <c r="N151" i="4" s="1"/>
  <c r="M152" i="4"/>
  <c r="N152" i="4" s="1"/>
  <c r="M153" i="4"/>
  <c r="N153" i="4" s="1"/>
  <c r="M154" i="4"/>
  <c r="N154" i="4" s="1"/>
  <c r="M155" i="4"/>
  <c r="N155" i="4" s="1"/>
  <c r="M156" i="4"/>
  <c r="N156" i="4" s="1"/>
  <c r="M157" i="4"/>
  <c r="N157" i="4" s="1"/>
  <c r="M158" i="4"/>
  <c r="N158" i="4" s="1"/>
  <c r="M159" i="4"/>
  <c r="N159" i="4" s="1"/>
  <c r="M160" i="4"/>
  <c r="N160" i="4" s="1"/>
  <c r="M161" i="4"/>
  <c r="N161" i="4" s="1"/>
  <c r="M162" i="4"/>
  <c r="N162" i="4" s="1"/>
  <c r="M163" i="4"/>
  <c r="N163" i="4" s="1"/>
  <c r="M164" i="4"/>
  <c r="N164" i="4" s="1"/>
  <c r="M165" i="4"/>
  <c r="N165" i="4" s="1"/>
  <c r="M166" i="4"/>
  <c r="N166" i="4" s="1"/>
  <c r="M167" i="4"/>
  <c r="N167" i="4" s="1"/>
  <c r="M168" i="4"/>
  <c r="N168" i="4" s="1"/>
  <c r="M169" i="4"/>
  <c r="N169" i="4" s="1"/>
  <c r="M170" i="4"/>
  <c r="N170" i="4" s="1"/>
  <c r="M171" i="4"/>
  <c r="N171" i="4" s="1"/>
  <c r="M172" i="4"/>
  <c r="N172" i="4" s="1"/>
  <c r="M173" i="4"/>
  <c r="N173" i="4" s="1"/>
  <c r="M174" i="4"/>
  <c r="N174" i="4" s="1"/>
  <c r="M175" i="4"/>
  <c r="N175" i="4" s="1"/>
  <c r="M176" i="4"/>
  <c r="N176" i="4" s="1"/>
  <c r="M177" i="4"/>
  <c r="N177" i="4" s="1"/>
  <c r="M178" i="4"/>
  <c r="N178" i="4" s="1"/>
  <c r="M179" i="4"/>
  <c r="N179" i="4" s="1"/>
  <c r="M180" i="4"/>
  <c r="N180" i="4" s="1"/>
  <c r="M181" i="4"/>
  <c r="N181" i="4" s="1"/>
  <c r="M182" i="4"/>
  <c r="N182" i="4" s="1"/>
  <c r="M183" i="4"/>
  <c r="N183" i="4" s="1"/>
  <c r="M184" i="4"/>
  <c r="N184" i="4" s="1"/>
  <c r="M185" i="4"/>
  <c r="N185" i="4" s="1"/>
  <c r="M186" i="4"/>
  <c r="N186" i="4" s="1"/>
  <c r="M187" i="4"/>
  <c r="N187" i="4" s="1"/>
  <c r="M188" i="4"/>
  <c r="N188" i="4" s="1"/>
  <c r="M189" i="4"/>
  <c r="N189" i="4" s="1"/>
  <c r="M190" i="4"/>
  <c r="N190" i="4" s="1"/>
  <c r="M191" i="4"/>
  <c r="N191" i="4" s="1"/>
  <c r="M192" i="4"/>
  <c r="N192" i="4" s="1"/>
  <c r="M193" i="4"/>
  <c r="N193" i="4" s="1"/>
  <c r="M194" i="4"/>
  <c r="N194" i="4" s="1"/>
  <c r="M195" i="4"/>
  <c r="N195" i="4" s="1"/>
  <c r="M196" i="4"/>
  <c r="N196" i="4" s="1"/>
  <c r="M197" i="4"/>
  <c r="N197" i="4" s="1"/>
  <c r="M198" i="4"/>
  <c r="N198" i="4" s="1"/>
  <c r="M199" i="4"/>
  <c r="N199" i="4" s="1"/>
  <c r="M200" i="4"/>
  <c r="N200" i="4" s="1"/>
  <c r="M201" i="4"/>
  <c r="N201" i="4" s="1"/>
  <c r="M202" i="4"/>
  <c r="N202" i="4" s="1"/>
  <c r="M203" i="4"/>
  <c r="N203" i="4" s="1"/>
  <c r="M204" i="4"/>
  <c r="N204" i="4" s="1"/>
  <c r="M205" i="4"/>
  <c r="N205" i="4" s="1"/>
  <c r="M206" i="4"/>
  <c r="N206" i="4" s="1"/>
  <c r="M207" i="4"/>
  <c r="N207" i="4" s="1"/>
  <c r="M208" i="4"/>
  <c r="N208" i="4" s="1"/>
  <c r="M209" i="4"/>
  <c r="N209" i="4" s="1"/>
  <c r="M210" i="4"/>
  <c r="N210" i="4" s="1"/>
  <c r="M211" i="4"/>
  <c r="N211" i="4" s="1"/>
  <c r="M212" i="4"/>
  <c r="N212" i="4" s="1"/>
  <c r="M213" i="4"/>
  <c r="N213" i="4" s="1"/>
  <c r="M214" i="4"/>
  <c r="N214" i="4" s="1"/>
  <c r="M215" i="4"/>
  <c r="N215" i="4" s="1"/>
  <c r="M216" i="4"/>
  <c r="N216" i="4" s="1"/>
  <c r="M217" i="4"/>
  <c r="N217" i="4" s="1"/>
  <c r="M218" i="4"/>
  <c r="N218" i="4" s="1"/>
  <c r="M219" i="4"/>
  <c r="N219" i="4" s="1"/>
  <c r="M220" i="4"/>
  <c r="N220" i="4" s="1"/>
  <c r="M221" i="4"/>
  <c r="N221" i="4" s="1"/>
  <c r="M222" i="4"/>
  <c r="N222" i="4" s="1"/>
  <c r="M223" i="4"/>
  <c r="N223" i="4" s="1"/>
  <c r="M224" i="4"/>
  <c r="N224" i="4" s="1"/>
  <c r="M225" i="4"/>
  <c r="N225" i="4" s="1"/>
  <c r="M226" i="4"/>
  <c r="N226" i="4" s="1"/>
  <c r="M227" i="4"/>
  <c r="N227" i="4" s="1"/>
  <c r="M228" i="4"/>
  <c r="N228" i="4" s="1"/>
  <c r="M229" i="4"/>
  <c r="N229" i="4" s="1"/>
  <c r="M230" i="4"/>
  <c r="N230" i="4" s="1"/>
  <c r="M231" i="4"/>
  <c r="N231" i="4" s="1"/>
  <c r="M232" i="4"/>
  <c r="N232" i="4" s="1"/>
  <c r="M233" i="4"/>
  <c r="N233" i="4" s="1"/>
  <c r="M234" i="4"/>
  <c r="N234" i="4" s="1"/>
  <c r="M235" i="4"/>
  <c r="N235" i="4" s="1"/>
  <c r="M236" i="4"/>
  <c r="N236" i="4" s="1"/>
  <c r="M237" i="4"/>
  <c r="N237" i="4" s="1"/>
  <c r="M238" i="4"/>
  <c r="N238" i="4" s="1"/>
  <c r="M239" i="4"/>
  <c r="N239" i="4" s="1"/>
  <c r="M240" i="4"/>
  <c r="N240" i="4" s="1"/>
  <c r="M241" i="4"/>
  <c r="N241" i="4" s="1"/>
  <c r="M242" i="4"/>
  <c r="N242" i="4" s="1"/>
  <c r="M243" i="4"/>
  <c r="N243" i="4" s="1"/>
  <c r="M244" i="4"/>
  <c r="N244" i="4" s="1"/>
  <c r="M245" i="4"/>
  <c r="N245" i="4" s="1"/>
  <c r="M246" i="4"/>
  <c r="N246" i="4" s="1"/>
  <c r="M247" i="4"/>
  <c r="N247" i="4" s="1"/>
  <c r="M248" i="4"/>
  <c r="N248" i="4" s="1"/>
  <c r="M249" i="4"/>
  <c r="N249" i="4" s="1"/>
  <c r="M250" i="4"/>
  <c r="N250" i="4" s="1"/>
  <c r="M251" i="4"/>
  <c r="N251" i="4" s="1"/>
  <c r="M252" i="4"/>
  <c r="N252" i="4" s="1"/>
  <c r="M253" i="4"/>
  <c r="N253" i="4" s="1"/>
  <c r="M254" i="4"/>
  <c r="N254" i="4" s="1"/>
  <c r="M255" i="4"/>
  <c r="N255" i="4" s="1"/>
  <c r="M256" i="4"/>
  <c r="N256" i="4" s="1"/>
  <c r="M257" i="4"/>
  <c r="N257" i="4" s="1"/>
  <c r="M258" i="4"/>
  <c r="N258" i="4" s="1"/>
  <c r="M259" i="4"/>
  <c r="N259" i="4" s="1"/>
  <c r="M260" i="4"/>
  <c r="N260" i="4" s="1"/>
  <c r="M261" i="4"/>
  <c r="N261" i="4" s="1"/>
  <c r="M262" i="4"/>
  <c r="N262" i="4" s="1"/>
  <c r="M263" i="4"/>
  <c r="N263" i="4" s="1"/>
  <c r="M264" i="4"/>
  <c r="N264" i="4" s="1"/>
  <c r="M265" i="4"/>
  <c r="N265" i="4" s="1"/>
  <c r="M266" i="4"/>
  <c r="N266" i="4" s="1"/>
  <c r="M267" i="4"/>
  <c r="N267" i="4" s="1"/>
  <c r="M268" i="4"/>
  <c r="N268" i="4" s="1"/>
  <c r="M269" i="4"/>
  <c r="N269" i="4" s="1"/>
  <c r="M270" i="4"/>
  <c r="N270" i="4" s="1"/>
  <c r="M271" i="4"/>
  <c r="N271" i="4" s="1"/>
  <c r="M272" i="4"/>
  <c r="N272" i="4" s="1"/>
  <c r="M273" i="4"/>
  <c r="N273" i="4" s="1"/>
  <c r="M274" i="4"/>
  <c r="N274" i="4" s="1"/>
  <c r="M275" i="4"/>
  <c r="N275" i="4" s="1"/>
  <c r="M276" i="4"/>
  <c r="N276" i="4" s="1"/>
  <c r="M277" i="4"/>
  <c r="N277" i="4" s="1"/>
  <c r="M278" i="4"/>
  <c r="N278" i="4" s="1"/>
  <c r="M279" i="4"/>
  <c r="N279" i="4" s="1"/>
  <c r="M280" i="4"/>
  <c r="N280" i="4" s="1"/>
  <c r="M281" i="4"/>
  <c r="N281" i="4" s="1"/>
  <c r="M282" i="4"/>
  <c r="N282" i="4" s="1"/>
  <c r="M283" i="4"/>
  <c r="N283" i="4" s="1"/>
  <c r="M284" i="4"/>
  <c r="N284" i="4" s="1"/>
  <c r="M285" i="4"/>
  <c r="N285" i="4" s="1"/>
  <c r="M286" i="4"/>
  <c r="N286" i="4" s="1"/>
  <c r="M287" i="4"/>
  <c r="N287" i="4" s="1"/>
  <c r="M288" i="4"/>
  <c r="N288" i="4" s="1"/>
  <c r="M289" i="4"/>
  <c r="N289" i="4" s="1"/>
  <c r="M290" i="4"/>
  <c r="N290" i="4" s="1"/>
  <c r="M291" i="4"/>
  <c r="N291" i="4" s="1"/>
  <c r="M292" i="4"/>
  <c r="N292" i="4" s="1"/>
  <c r="M293" i="4"/>
  <c r="N293" i="4" s="1"/>
  <c r="M294" i="4"/>
  <c r="N294" i="4" s="1"/>
  <c r="M295" i="4"/>
  <c r="N295" i="4" s="1"/>
  <c r="M296" i="4"/>
  <c r="N296" i="4" s="1"/>
  <c r="M297" i="4"/>
  <c r="N297" i="4" s="1"/>
  <c r="M298" i="4"/>
  <c r="N298" i="4" s="1"/>
  <c r="M299" i="4"/>
  <c r="N299" i="4" s="1"/>
  <c r="M300" i="4"/>
  <c r="N300" i="4" s="1"/>
  <c r="M301" i="4"/>
  <c r="N301" i="4" s="1"/>
  <c r="M302" i="4"/>
  <c r="N302" i="4" s="1"/>
  <c r="M303" i="4"/>
  <c r="N303" i="4" s="1"/>
  <c r="M304" i="4"/>
  <c r="N304" i="4" s="1"/>
  <c r="M305" i="4"/>
  <c r="N305" i="4" s="1"/>
  <c r="M306" i="4"/>
  <c r="N306" i="4" s="1"/>
  <c r="M307" i="4"/>
  <c r="N307" i="4" s="1"/>
  <c r="M308" i="4"/>
  <c r="N308" i="4" s="1"/>
  <c r="M309" i="4"/>
  <c r="N309" i="4" s="1"/>
  <c r="M310" i="4"/>
  <c r="N310" i="4" s="1"/>
  <c r="M311" i="4"/>
  <c r="N311" i="4" s="1"/>
  <c r="M312" i="4"/>
  <c r="N312" i="4" s="1"/>
  <c r="M313" i="4"/>
  <c r="N313" i="4" s="1"/>
  <c r="M314" i="4"/>
  <c r="N314" i="4" s="1"/>
  <c r="M315" i="4"/>
  <c r="N315" i="4" s="1"/>
  <c r="M316" i="4"/>
  <c r="N316" i="4" s="1"/>
  <c r="M317" i="4"/>
  <c r="N317" i="4" s="1"/>
  <c r="M318" i="4"/>
  <c r="N318" i="4" s="1"/>
  <c r="M319" i="4"/>
  <c r="N319" i="4" s="1"/>
  <c r="M320" i="4"/>
  <c r="N320" i="4" s="1"/>
  <c r="M321" i="4"/>
  <c r="N321" i="4" s="1"/>
  <c r="M322" i="4"/>
  <c r="N322" i="4" s="1"/>
  <c r="M323" i="4"/>
  <c r="N323" i="4" s="1"/>
  <c r="M324" i="4"/>
  <c r="N324" i="4" s="1"/>
  <c r="M325" i="4"/>
  <c r="N325" i="4" s="1"/>
  <c r="M326" i="4"/>
  <c r="N326" i="4" s="1"/>
  <c r="M327" i="4"/>
  <c r="N327" i="4" s="1"/>
  <c r="M328" i="4"/>
  <c r="N328" i="4" s="1"/>
  <c r="M329" i="4"/>
  <c r="N329" i="4" s="1"/>
  <c r="M330" i="4"/>
  <c r="N330" i="4" s="1"/>
  <c r="M331" i="4"/>
  <c r="N331" i="4" s="1"/>
  <c r="M332" i="4"/>
  <c r="N332" i="4" s="1"/>
  <c r="M333" i="4"/>
  <c r="N333" i="4" s="1"/>
  <c r="M334" i="4"/>
  <c r="N334" i="4" s="1"/>
  <c r="M335" i="4"/>
  <c r="N335" i="4" s="1"/>
  <c r="M336" i="4"/>
  <c r="N336" i="4" s="1"/>
  <c r="M337" i="4"/>
  <c r="N337" i="4" s="1"/>
  <c r="M338" i="4"/>
  <c r="N338" i="4" s="1"/>
  <c r="M339" i="4"/>
  <c r="N339" i="4" s="1"/>
  <c r="M340" i="4"/>
  <c r="N340" i="4" s="1"/>
  <c r="M341" i="4"/>
  <c r="N341" i="4" s="1"/>
  <c r="M342" i="4"/>
  <c r="N342" i="4" s="1"/>
  <c r="M343" i="4"/>
  <c r="N343" i="4" s="1"/>
  <c r="M344" i="4"/>
  <c r="N344" i="4" s="1"/>
  <c r="M345" i="4"/>
  <c r="N345" i="4" s="1"/>
  <c r="M346" i="4"/>
  <c r="N346" i="4" s="1"/>
  <c r="M347" i="4"/>
  <c r="N347" i="4" s="1"/>
  <c r="M348" i="4"/>
  <c r="N348" i="4" s="1"/>
  <c r="M349" i="4"/>
  <c r="N349" i="4" s="1"/>
  <c r="M350" i="4"/>
  <c r="N350" i="4" s="1"/>
  <c r="M351" i="4"/>
  <c r="N351" i="4" s="1"/>
  <c r="M352" i="4"/>
  <c r="N352" i="4" s="1"/>
  <c r="M353" i="4"/>
  <c r="N353" i="4" s="1"/>
  <c r="M354" i="4"/>
  <c r="N354" i="4" s="1"/>
  <c r="M355" i="4"/>
  <c r="N355" i="4" s="1"/>
  <c r="M356" i="4"/>
  <c r="N356" i="4" s="1"/>
  <c r="M357" i="4"/>
  <c r="N357" i="4" s="1"/>
  <c r="M358" i="4"/>
  <c r="N358" i="4" s="1"/>
  <c r="M359" i="4"/>
  <c r="N359" i="4" s="1"/>
  <c r="M360" i="4"/>
  <c r="N360" i="4" s="1"/>
  <c r="M361" i="4"/>
  <c r="N361" i="4" s="1"/>
  <c r="M362" i="4"/>
  <c r="N362" i="4" s="1"/>
  <c r="M363" i="4"/>
  <c r="N363" i="4" s="1"/>
  <c r="M364" i="4"/>
  <c r="N364" i="4" s="1"/>
  <c r="M365" i="4"/>
  <c r="N365" i="4" s="1"/>
  <c r="M366" i="4"/>
  <c r="N366" i="4" s="1"/>
  <c r="M367" i="4"/>
  <c r="N367" i="4" s="1"/>
  <c r="M368" i="4"/>
  <c r="N368" i="4" s="1"/>
  <c r="M369" i="4"/>
  <c r="N369" i="4" s="1"/>
  <c r="M370" i="4"/>
  <c r="N370" i="4" s="1"/>
  <c r="M371" i="4"/>
  <c r="N371" i="4" s="1"/>
  <c r="M372" i="4"/>
  <c r="N372" i="4" s="1"/>
  <c r="M373" i="4"/>
  <c r="N373" i="4" s="1"/>
  <c r="M374" i="4"/>
  <c r="N374" i="4" s="1"/>
  <c r="M375" i="4"/>
  <c r="N375" i="4" s="1"/>
  <c r="M376" i="4"/>
  <c r="N376" i="4" s="1"/>
  <c r="M377" i="4"/>
  <c r="N377" i="4" s="1"/>
  <c r="M378" i="4"/>
  <c r="N378" i="4" s="1"/>
  <c r="M379" i="4"/>
  <c r="N379" i="4" s="1"/>
  <c r="M380" i="4"/>
  <c r="N380" i="4" s="1"/>
  <c r="M381" i="4"/>
  <c r="N381" i="4" s="1"/>
  <c r="M382" i="4"/>
  <c r="N382" i="4" s="1"/>
  <c r="M383" i="4"/>
  <c r="N383" i="4" s="1"/>
  <c r="M384" i="4"/>
  <c r="N384" i="4" s="1"/>
  <c r="M385" i="4"/>
  <c r="N385" i="4" s="1"/>
  <c r="M386" i="4"/>
  <c r="N386" i="4" s="1"/>
  <c r="M387" i="4"/>
  <c r="N387" i="4" s="1"/>
  <c r="M388" i="4"/>
  <c r="N388" i="4" s="1"/>
  <c r="M389" i="4"/>
  <c r="N389" i="4" s="1"/>
  <c r="M390" i="4"/>
  <c r="N390" i="4" s="1"/>
  <c r="M391" i="4"/>
  <c r="N391" i="4" s="1"/>
  <c r="M392" i="4"/>
  <c r="N392" i="4" s="1"/>
  <c r="M393" i="4"/>
  <c r="N393" i="4" s="1"/>
  <c r="M394" i="4"/>
  <c r="N394" i="4" s="1"/>
  <c r="M395" i="4"/>
  <c r="N395" i="4" s="1"/>
  <c r="M396" i="4"/>
  <c r="N396" i="4" s="1"/>
  <c r="M397" i="4"/>
  <c r="N397" i="4" s="1"/>
  <c r="M398" i="4"/>
  <c r="N398" i="4" s="1"/>
  <c r="M399" i="4"/>
  <c r="N399" i="4" s="1"/>
  <c r="M400" i="4"/>
  <c r="N400" i="4" s="1"/>
  <c r="M401" i="4"/>
  <c r="N401" i="4" s="1"/>
  <c r="M402" i="4"/>
  <c r="N402" i="4" s="1"/>
  <c r="M403" i="4"/>
  <c r="N403" i="4" s="1"/>
  <c r="M404" i="4"/>
  <c r="N404" i="4" s="1"/>
  <c r="M405" i="4"/>
  <c r="N405" i="4" s="1"/>
  <c r="M406" i="4"/>
  <c r="N406" i="4" s="1"/>
  <c r="M407" i="4"/>
  <c r="N407" i="4" s="1"/>
  <c r="M408" i="4"/>
  <c r="N408" i="4" s="1"/>
  <c r="M409" i="4"/>
  <c r="N409" i="4" s="1"/>
  <c r="M410" i="4"/>
  <c r="N410" i="4" s="1"/>
  <c r="M411" i="4"/>
  <c r="N411" i="4" s="1"/>
  <c r="M412" i="4"/>
  <c r="N412" i="4" s="1"/>
  <c r="M413" i="4"/>
  <c r="N413" i="4" s="1"/>
  <c r="M414" i="4"/>
  <c r="N414" i="4" s="1"/>
  <c r="M415" i="4"/>
  <c r="N415" i="4" s="1"/>
  <c r="M416" i="4"/>
  <c r="N416" i="4" s="1"/>
  <c r="M417" i="4"/>
  <c r="N417" i="4" s="1"/>
  <c r="M418" i="4"/>
  <c r="N418" i="4" s="1"/>
  <c r="M419" i="4"/>
  <c r="N419" i="4" s="1"/>
  <c r="M420" i="4"/>
  <c r="N420" i="4" s="1"/>
  <c r="M421" i="4"/>
  <c r="N421" i="4" s="1"/>
  <c r="M422" i="4"/>
  <c r="N422" i="4" s="1"/>
  <c r="M423" i="4"/>
  <c r="N423" i="4" s="1"/>
  <c r="M424" i="4"/>
  <c r="N424" i="4" s="1"/>
  <c r="M425" i="4"/>
  <c r="N425" i="4" s="1"/>
  <c r="M426" i="4"/>
  <c r="N426" i="4" s="1"/>
  <c r="M427" i="4"/>
  <c r="N427" i="4" s="1"/>
  <c r="M428" i="4"/>
  <c r="N428" i="4" s="1"/>
  <c r="M429" i="4"/>
  <c r="N429" i="4" s="1"/>
  <c r="M430" i="4"/>
  <c r="N430" i="4" s="1"/>
  <c r="M431" i="4"/>
  <c r="N431" i="4" s="1"/>
  <c r="M432" i="4"/>
  <c r="N432" i="4" s="1"/>
  <c r="M433" i="4"/>
  <c r="N433" i="4" s="1"/>
  <c r="M434" i="4"/>
  <c r="N434" i="4" s="1"/>
  <c r="M435" i="4"/>
  <c r="N435" i="4" s="1"/>
  <c r="M436" i="4"/>
  <c r="N436" i="4" s="1"/>
  <c r="M437" i="4"/>
  <c r="N437" i="4" s="1"/>
  <c r="M438" i="4"/>
  <c r="N438" i="4" s="1"/>
  <c r="M439" i="4"/>
  <c r="N439" i="4" s="1"/>
  <c r="M440" i="4"/>
  <c r="N440" i="4" s="1"/>
  <c r="M441" i="4"/>
  <c r="N441" i="4" s="1"/>
  <c r="M442" i="4"/>
  <c r="N442" i="4" s="1"/>
  <c r="M443" i="4"/>
  <c r="N443" i="4" s="1"/>
  <c r="M444" i="4"/>
  <c r="N444" i="4" s="1"/>
  <c r="M445" i="4"/>
  <c r="N445" i="4" s="1"/>
  <c r="M446" i="4"/>
  <c r="N446" i="4" s="1"/>
  <c r="M447" i="4"/>
  <c r="N447" i="4" s="1"/>
  <c r="M448" i="4"/>
  <c r="N448" i="4" s="1"/>
  <c r="M449" i="4"/>
  <c r="N449" i="4" s="1"/>
  <c r="M450" i="4"/>
  <c r="N450" i="4" s="1"/>
  <c r="M451" i="4"/>
  <c r="N451" i="4" s="1"/>
  <c r="M452" i="4"/>
  <c r="N452" i="4" s="1"/>
  <c r="M453" i="4"/>
  <c r="N453" i="4" s="1"/>
  <c r="M454" i="4"/>
  <c r="N454" i="4" s="1"/>
  <c r="M455" i="4"/>
  <c r="N455" i="4" s="1"/>
  <c r="M456" i="4"/>
  <c r="N456" i="4" s="1"/>
  <c r="M457" i="4"/>
  <c r="N457" i="4" s="1"/>
  <c r="M458" i="4"/>
  <c r="N458" i="4" s="1"/>
  <c r="M459" i="4"/>
  <c r="N459" i="4" s="1"/>
  <c r="M460" i="4"/>
  <c r="N460" i="4" s="1"/>
  <c r="M461" i="4"/>
  <c r="N461" i="4" s="1"/>
  <c r="M462" i="4"/>
  <c r="N462" i="4" s="1"/>
  <c r="M463" i="4"/>
  <c r="N463" i="4" s="1"/>
  <c r="M464" i="4"/>
  <c r="N464" i="4" s="1"/>
  <c r="M465" i="4"/>
  <c r="N465" i="4" s="1"/>
  <c r="M466" i="4"/>
  <c r="N466" i="4" s="1"/>
  <c r="M467" i="4"/>
  <c r="N467" i="4" s="1"/>
  <c r="M468" i="4"/>
  <c r="N468" i="4" s="1"/>
  <c r="M469" i="4"/>
  <c r="N469" i="4" s="1"/>
  <c r="M470" i="4"/>
  <c r="N470" i="4" s="1"/>
  <c r="M471" i="4"/>
  <c r="N471" i="4" s="1"/>
  <c r="M472" i="4"/>
  <c r="N472" i="4" s="1"/>
  <c r="M473" i="4"/>
  <c r="N473" i="4" s="1"/>
  <c r="M474" i="4"/>
  <c r="N474" i="4" s="1"/>
  <c r="M475" i="4"/>
  <c r="N475" i="4" s="1"/>
  <c r="M476" i="4"/>
  <c r="N476" i="4" s="1"/>
  <c r="M477" i="4"/>
  <c r="N477" i="4" s="1"/>
  <c r="M478" i="4"/>
  <c r="N478" i="4" s="1"/>
  <c r="M479" i="4"/>
  <c r="N479" i="4" s="1"/>
  <c r="M480" i="4"/>
  <c r="N480" i="4" s="1"/>
  <c r="M481" i="4"/>
  <c r="N481" i="4" s="1"/>
  <c r="M482" i="4"/>
  <c r="N482" i="4" s="1"/>
  <c r="M483" i="4"/>
  <c r="N483" i="4" s="1"/>
  <c r="M484" i="4"/>
  <c r="N484" i="4" s="1"/>
  <c r="M485" i="4"/>
  <c r="N485" i="4" s="1"/>
  <c r="M486" i="4"/>
  <c r="N486" i="4" s="1"/>
  <c r="M487" i="4"/>
  <c r="N487" i="4" s="1"/>
  <c r="M488" i="4"/>
  <c r="N488" i="4" s="1"/>
  <c r="M489" i="4"/>
  <c r="N489" i="4" s="1"/>
  <c r="M490" i="4"/>
  <c r="N490" i="4" s="1"/>
  <c r="M491" i="4"/>
  <c r="N491" i="4" s="1"/>
  <c r="M492" i="4"/>
  <c r="N492" i="4" s="1"/>
  <c r="M493" i="4"/>
  <c r="N493" i="4" s="1"/>
  <c r="M494" i="4"/>
  <c r="N494" i="4" s="1"/>
  <c r="M495" i="4"/>
  <c r="N495" i="4" s="1"/>
  <c r="M496" i="4"/>
  <c r="N496" i="4" s="1"/>
  <c r="M497" i="4"/>
  <c r="N497" i="4" s="1"/>
  <c r="M498" i="4"/>
  <c r="N498" i="4" s="1"/>
  <c r="M499" i="4"/>
  <c r="N499" i="4" s="1"/>
  <c r="M500" i="4"/>
  <c r="N500" i="4" s="1"/>
  <c r="M501" i="4"/>
  <c r="N501" i="4" s="1"/>
  <c r="M502" i="4"/>
  <c r="N502" i="4" s="1"/>
  <c r="M503" i="4"/>
  <c r="N503" i="4" s="1"/>
  <c r="M504" i="4"/>
  <c r="N504" i="4" s="1"/>
  <c r="M505" i="4"/>
  <c r="N505" i="4" s="1"/>
  <c r="M506" i="4"/>
  <c r="N506" i="4" s="1"/>
  <c r="M507" i="4"/>
  <c r="N507" i="4" s="1"/>
  <c r="M508" i="4"/>
  <c r="N508" i="4" s="1"/>
  <c r="M509" i="4"/>
  <c r="N509" i="4" s="1"/>
  <c r="M510" i="4"/>
  <c r="N510" i="4" s="1"/>
  <c r="M511" i="4"/>
  <c r="N511" i="4" s="1"/>
  <c r="M512" i="4"/>
  <c r="N512" i="4" s="1"/>
  <c r="M513" i="4"/>
  <c r="N513" i="4" s="1"/>
  <c r="M514" i="4"/>
  <c r="N514" i="4" s="1"/>
  <c r="M515" i="4"/>
  <c r="N515" i="4" s="1"/>
  <c r="M516" i="4"/>
  <c r="N516" i="4" s="1"/>
  <c r="M517" i="4"/>
  <c r="N517" i="4" s="1"/>
  <c r="M518" i="4"/>
  <c r="N518" i="4" s="1"/>
  <c r="M519" i="4"/>
  <c r="N519" i="4" s="1"/>
  <c r="M520" i="4"/>
  <c r="N520" i="4" s="1"/>
  <c r="M521" i="4"/>
  <c r="N521" i="4" s="1"/>
  <c r="M522" i="4"/>
  <c r="N522" i="4" s="1"/>
  <c r="M523" i="4"/>
  <c r="N523" i="4" s="1"/>
  <c r="M524" i="4"/>
  <c r="N524" i="4" s="1"/>
  <c r="M525" i="4"/>
  <c r="N525" i="4" s="1"/>
  <c r="M526" i="4"/>
  <c r="N526" i="4" s="1"/>
  <c r="M527" i="4"/>
  <c r="N527" i="4" s="1"/>
  <c r="M528" i="4"/>
  <c r="N528" i="4" s="1"/>
  <c r="M529" i="4"/>
  <c r="N529" i="4" s="1"/>
  <c r="M530" i="4"/>
  <c r="N530" i="4" s="1"/>
  <c r="M531" i="4"/>
  <c r="N531" i="4" s="1"/>
  <c r="M532" i="4"/>
  <c r="N532" i="4" s="1"/>
  <c r="M533" i="4"/>
  <c r="N533" i="4" s="1"/>
  <c r="M534" i="4"/>
  <c r="N534" i="4" s="1"/>
  <c r="M535" i="4"/>
  <c r="N535" i="4" s="1"/>
  <c r="M536" i="4"/>
  <c r="N536" i="4" s="1"/>
  <c r="M537" i="4"/>
  <c r="N537" i="4" s="1"/>
  <c r="M538" i="4"/>
  <c r="N538" i="4" s="1"/>
  <c r="M539" i="4"/>
  <c r="N539" i="4" s="1"/>
  <c r="M540" i="4"/>
  <c r="N540" i="4" s="1"/>
  <c r="M541" i="4"/>
  <c r="N541" i="4" s="1"/>
  <c r="M542" i="4"/>
  <c r="N542" i="4" s="1"/>
  <c r="M543" i="4"/>
  <c r="N543" i="4" s="1"/>
  <c r="M544" i="4"/>
  <c r="N544" i="4" s="1"/>
  <c r="M545" i="4"/>
  <c r="N545" i="4" s="1"/>
  <c r="M546" i="4"/>
  <c r="N546" i="4" s="1"/>
  <c r="M547" i="4"/>
  <c r="N547" i="4" s="1"/>
  <c r="M548" i="4"/>
  <c r="N548" i="4" s="1"/>
  <c r="M549" i="4"/>
  <c r="N549" i="4" s="1"/>
  <c r="M550" i="4"/>
  <c r="N550" i="4" s="1"/>
  <c r="M551" i="4"/>
  <c r="N551" i="4" s="1"/>
  <c r="M552" i="4"/>
  <c r="N552" i="4" s="1"/>
  <c r="M553" i="4"/>
  <c r="N553" i="4" s="1"/>
  <c r="M554" i="4"/>
  <c r="N554" i="4" s="1"/>
  <c r="M555" i="4"/>
  <c r="N555" i="4" s="1"/>
  <c r="M556" i="4"/>
  <c r="N556" i="4" s="1"/>
  <c r="M557" i="4"/>
  <c r="N557" i="4" s="1"/>
  <c r="M558" i="4"/>
  <c r="N558" i="4" s="1"/>
  <c r="M559" i="4"/>
  <c r="N559" i="4" s="1"/>
  <c r="M560" i="4"/>
  <c r="N560" i="4" s="1"/>
  <c r="M561" i="4"/>
  <c r="N561" i="4" s="1"/>
  <c r="M562" i="4"/>
  <c r="N562" i="4" s="1"/>
  <c r="M563" i="4"/>
  <c r="N563" i="4" s="1"/>
  <c r="M564" i="4"/>
  <c r="N564" i="4" s="1"/>
  <c r="M565" i="4"/>
  <c r="N565" i="4" s="1"/>
  <c r="M566" i="4"/>
  <c r="N566" i="4" s="1"/>
  <c r="M567" i="4"/>
  <c r="N567" i="4" s="1"/>
  <c r="M568" i="4"/>
  <c r="N568" i="4" s="1"/>
  <c r="M569" i="4"/>
  <c r="N569" i="4" s="1"/>
  <c r="M570" i="4"/>
  <c r="N570" i="4" s="1"/>
  <c r="M571" i="4"/>
  <c r="N571" i="4" s="1"/>
  <c r="M572" i="4"/>
  <c r="N572" i="4" s="1"/>
  <c r="M573" i="4"/>
  <c r="N573" i="4" s="1"/>
  <c r="M574" i="4"/>
  <c r="N574" i="4" s="1"/>
  <c r="M575" i="4"/>
  <c r="N575" i="4" s="1"/>
  <c r="M576" i="4"/>
  <c r="N576" i="4" s="1"/>
  <c r="M577" i="4"/>
  <c r="N577" i="4" s="1"/>
  <c r="M578" i="4"/>
  <c r="N578" i="4" s="1"/>
  <c r="M579" i="4"/>
  <c r="N579" i="4" s="1"/>
  <c r="M580" i="4"/>
  <c r="N580" i="4" s="1"/>
  <c r="M581" i="4"/>
  <c r="N581" i="4" s="1"/>
  <c r="M582" i="4"/>
  <c r="N582" i="4" s="1"/>
  <c r="M583" i="4"/>
  <c r="N583" i="4" s="1"/>
  <c r="M584" i="4"/>
  <c r="N584" i="4" s="1"/>
  <c r="M585" i="4"/>
  <c r="N585" i="4" s="1"/>
  <c r="M586" i="4"/>
  <c r="N586" i="4" s="1"/>
  <c r="M587" i="4"/>
  <c r="N587" i="4" s="1"/>
  <c r="M588" i="4"/>
  <c r="N588" i="4" s="1"/>
  <c r="M589" i="4"/>
  <c r="N589" i="4" s="1"/>
  <c r="M590" i="4"/>
  <c r="N590" i="4" s="1"/>
  <c r="M591" i="4"/>
  <c r="N591" i="4" s="1"/>
  <c r="M592" i="4"/>
  <c r="N592" i="4" s="1"/>
  <c r="M593" i="4"/>
  <c r="N593" i="4" s="1"/>
  <c r="M594" i="4"/>
  <c r="N594" i="4" s="1"/>
  <c r="M595" i="4"/>
  <c r="N595" i="4" s="1"/>
  <c r="M596" i="4"/>
  <c r="N596" i="4" s="1"/>
  <c r="M597" i="4"/>
  <c r="N597" i="4" s="1"/>
  <c r="M598" i="4"/>
  <c r="N598" i="4" s="1"/>
  <c r="M599" i="4"/>
  <c r="N599" i="4" s="1"/>
  <c r="M600" i="4"/>
  <c r="N600" i="4" s="1"/>
  <c r="M601" i="4"/>
  <c r="N601" i="4" s="1"/>
  <c r="M602" i="4"/>
  <c r="N602" i="4" s="1"/>
  <c r="M603" i="4"/>
  <c r="N603" i="4" s="1"/>
  <c r="M604" i="4"/>
  <c r="N604" i="4" s="1"/>
  <c r="M605" i="4"/>
  <c r="N605" i="4" s="1"/>
  <c r="M606" i="4"/>
  <c r="N606" i="4" s="1"/>
  <c r="M607" i="4"/>
  <c r="N607" i="4" s="1"/>
  <c r="M608" i="4"/>
  <c r="N608" i="4" s="1"/>
  <c r="M609" i="4"/>
  <c r="N609" i="4" s="1"/>
  <c r="M610" i="4"/>
  <c r="N610" i="4" s="1"/>
  <c r="M611" i="4"/>
  <c r="N611" i="4" s="1"/>
  <c r="M612" i="4"/>
  <c r="N612" i="4" s="1"/>
  <c r="M613" i="4"/>
  <c r="N613" i="4" s="1"/>
  <c r="M614" i="4"/>
  <c r="N614" i="4" s="1"/>
  <c r="M615" i="4"/>
  <c r="N615" i="4" s="1"/>
  <c r="M616" i="4"/>
  <c r="N616" i="4" s="1"/>
  <c r="M617" i="4"/>
  <c r="N617" i="4" s="1"/>
  <c r="M618" i="4"/>
  <c r="N618" i="4" s="1"/>
  <c r="M619" i="4"/>
  <c r="N619" i="4" s="1"/>
  <c r="M620" i="4"/>
  <c r="N620" i="4" s="1"/>
  <c r="M621" i="4"/>
  <c r="N621" i="4" s="1"/>
  <c r="M622" i="4"/>
  <c r="N622" i="4" s="1"/>
  <c r="M623" i="4"/>
  <c r="N623" i="4" s="1"/>
  <c r="M624" i="4"/>
  <c r="N624" i="4" s="1"/>
  <c r="M625" i="4"/>
  <c r="N625" i="4" s="1"/>
  <c r="M626" i="4"/>
  <c r="N626" i="4" s="1"/>
  <c r="M627" i="4"/>
  <c r="N627" i="4" s="1"/>
  <c r="M628" i="4"/>
  <c r="N628" i="4" s="1"/>
  <c r="M629" i="4"/>
  <c r="N629" i="4" s="1"/>
  <c r="M630" i="4"/>
  <c r="N630" i="4" s="1"/>
  <c r="M631" i="4"/>
  <c r="N631" i="4" s="1"/>
  <c r="M632" i="4"/>
  <c r="N632" i="4" s="1"/>
  <c r="M633" i="4"/>
  <c r="N633" i="4" s="1"/>
  <c r="M634" i="4"/>
  <c r="N634" i="4" s="1"/>
  <c r="M635" i="4"/>
  <c r="N635" i="4" s="1"/>
  <c r="M636" i="4"/>
  <c r="N636" i="4" s="1"/>
  <c r="M637" i="4"/>
  <c r="N637" i="4" s="1"/>
  <c r="M638" i="4"/>
  <c r="N638" i="4" s="1"/>
  <c r="M639" i="4"/>
  <c r="N639" i="4" s="1"/>
  <c r="M640" i="4"/>
  <c r="N640" i="4" s="1"/>
  <c r="M641" i="4"/>
  <c r="N641" i="4" s="1"/>
  <c r="M642" i="4"/>
  <c r="N642" i="4" s="1"/>
  <c r="M643" i="4"/>
  <c r="N643" i="4" s="1"/>
  <c r="M644" i="4"/>
  <c r="N644" i="4" s="1"/>
  <c r="M645" i="4"/>
  <c r="N645" i="4" s="1"/>
  <c r="M646" i="4"/>
  <c r="N646" i="4" s="1"/>
  <c r="M647" i="4"/>
  <c r="N647" i="4" s="1"/>
  <c r="M648" i="4"/>
  <c r="N648" i="4" s="1"/>
  <c r="M649" i="4"/>
  <c r="N649" i="4" s="1"/>
  <c r="M650" i="4"/>
  <c r="N650" i="4" s="1"/>
  <c r="M651" i="4"/>
  <c r="N651" i="4" s="1"/>
  <c r="M652" i="4"/>
  <c r="N652" i="4" s="1"/>
  <c r="M653" i="4"/>
  <c r="N653" i="4" s="1"/>
  <c r="M654" i="4"/>
  <c r="N654" i="4" s="1"/>
  <c r="M655" i="4"/>
  <c r="N655" i="4" s="1"/>
  <c r="M656" i="4"/>
  <c r="N656" i="4" s="1"/>
  <c r="M657" i="4"/>
  <c r="N657" i="4" s="1"/>
  <c r="M658" i="4"/>
  <c r="N658" i="4" s="1"/>
  <c r="M659" i="4"/>
  <c r="N659" i="4" s="1"/>
  <c r="M660" i="4"/>
  <c r="N660" i="4" s="1"/>
  <c r="M661" i="4"/>
  <c r="N661" i="4" s="1"/>
  <c r="M662" i="4"/>
  <c r="N662" i="4" s="1"/>
  <c r="M663" i="4"/>
  <c r="N663" i="4" s="1"/>
  <c r="M664" i="4"/>
  <c r="N664" i="4" s="1"/>
  <c r="M665" i="4"/>
  <c r="N665" i="4" s="1"/>
  <c r="M666" i="4"/>
  <c r="N666" i="4" s="1"/>
  <c r="M667" i="4"/>
  <c r="N667" i="4" s="1"/>
  <c r="M668" i="4"/>
  <c r="N668" i="4" s="1"/>
  <c r="M669" i="4"/>
  <c r="N669" i="4" s="1"/>
  <c r="M670" i="4"/>
  <c r="N670" i="4" s="1"/>
  <c r="M671" i="4"/>
  <c r="N671" i="4" s="1"/>
  <c r="M672" i="4"/>
  <c r="N672" i="4" s="1"/>
  <c r="M673" i="4"/>
  <c r="N673" i="4" s="1"/>
  <c r="M674" i="4"/>
  <c r="N674" i="4" s="1"/>
  <c r="M675" i="4"/>
  <c r="N675" i="4" s="1"/>
  <c r="M676" i="4"/>
  <c r="N676" i="4" s="1"/>
  <c r="M677" i="4"/>
  <c r="N677" i="4" s="1"/>
  <c r="M678" i="4"/>
  <c r="N678" i="4" s="1"/>
  <c r="M679" i="4"/>
  <c r="N679" i="4" s="1"/>
  <c r="M680" i="4"/>
  <c r="N680" i="4" s="1"/>
  <c r="M681" i="4"/>
  <c r="N681" i="4" s="1"/>
  <c r="M682" i="4"/>
  <c r="N682" i="4" s="1"/>
  <c r="M683" i="4"/>
  <c r="N683" i="4" s="1"/>
  <c r="M684" i="4"/>
  <c r="N684" i="4" s="1"/>
  <c r="M685" i="4"/>
  <c r="N685" i="4" s="1"/>
  <c r="M686" i="4"/>
  <c r="N686" i="4" s="1"/>
  <c r="M687" i="4"/>
  <c r="N687" i="4" s="1"/>
  <c r="M688" i="4"/>
  <c r="N688" i="4" s="1"/>
  <c r="M689" i="4"/>
  <c r="N689" i="4" s="1"/>
  <c r="M690" i="4"/>
  <c r="N690" i="4" s="1"/>
  <c r="M691" i="4"/>
  <c r="N691" i="4" s="1"/>
  <c r="M692" i="4"/>
  <c r="N692" i="4" s="1"/>
  <c r="M693" i="4"/>
  <c r="N693" i="4" s="1"/>
  <c r="M694" i="4"/>
  <c r="N694" i="4" s="1"/>
  <c r="M695" i="4"/>
  <c r="N695" i="4" s="1"/>
  <c r="M696" i="4"/>
  <c r="N696" i="4" s="1"/>
  <c r="M697" i="4"/>
  <c r="N697" i="4" s="1"/>
  <c r="M698" i="4"/>
  <c r="N698" i="4" s="1"/>
  <c r="M699" i="4"/>
  <c r="N699" i="4" s="1"/>
  <c r="M700" i="4"/>
  <c r="N700" i="4" s="1"/>
  <c r="M701" i="4"/>
  <c r="N701" i="4" s="1"/>
  <c r="M702" i="4"/>
  <c r="N702" i="4" s="1"/>
  <c r="M703" i="4"/>
  <c r="N703" i="4" s="1"/>
  <c r="M704" i="4"/>
  <c r="N704" i="4" s="1"/>
  <c r="M705" i="4"/>
  <c r="N705" i="4" s="1"/>
  <c r="M706" i="4"/>
  <c r="N706" i="4" s="1"/>
  <c r="M707" i="4"/>
  <c r="N707" i="4" s="1"/>
  <c r="M708" i="4"/>
  <c r="N708" i="4" s="1"/>
  <c r="M709" i="4"/>
  <c r="N709" i="4" s="1"/>
  <c r="M710" i="4"/>
  <c r="N710" i="4" s="1"/>
  <c r="M711" i="4"/>
  <c r="N711" i="4" s="1"/>
  <c r="M712" i="4"/>
  <c r="N712" i="4" s="1"/>
  <c r="M713" i="4"/>
  <c r="N713" i="4" s="1"/>
  <c r="M714" i="4"/>
  <c r="N714" i="4" s="1"/>
  <c r="M715" i="4"/>
  <c r="N715" i="4" s="1"/>
  <c r="M716" i="4"/>
  <c r="N716" i="4" s="1"/>
  <c r="M717" i="4"/>
  <c r="N717" i="4" s="1"/>
  <c r="M718" i="4"/>
  <c r="N718" i="4" s="1"/>
  <c r="M719" i="4"/>
  <c r="N719" i="4" s="1"/>
  <c r="M720" i="4"/>
  <c r="N720" i="4" s="1"/>
  <c r="M721" i="4"/>
  <c r="N721" i="4" s="1"/>
  <c r="M722" i="4"/>
  <c r="N722" i="4" s="1"/>
  <c r="M723" i="4"/>
  <c r="N723" i="4" s="1"/>
  <c r="M724" i="4"/>
  <c r="N724" i="4" s="1"/>
  <c r="M725" i="4"/>
  <c r="N725" i="4" s="1"/>
  <c r="M726" i="4"/>
  <c r="N726" i="4" s="1"/>
  <c r="M727" i="4"/>
  <c r="N727" i="4" s="1"/>
  <c r="M728" i="4"/>
  <c r="N728" i="4" s="1"/>
  <c r="M729" i="4"/>
  <c r="N729" i="4" s="1"/>
  <c r="M730" i="4"/>
  <c r="N730" i="4" s="1"/>
  <c r="M731" i="4"/>
  <c r="N731" i="4" s="1"/>
  <c r="M732" i="4"/>
  <c r="N732" i="4" s="1"/>
  <c r="M733" i="4"/>
  <c r="N733" i="4" s="1"/>
  <c r="M734" i="4"/>
  <c r="N734" i="4" s="1"/>
  <c r="M735" i="4"/>
  <c r="N735" i="4" s="1"/>
  <c r="M736" i="4"/>
  <c r="N736" i="4" s="1"/>
  <c r="M737" i="4"/>
  <c r="N737" i="4" s="1"/>
  <c r="M738" i="4"/>
  <c r="N738" i="4" s="1"/>
  <c r="M739" i="4"/>
  <c r="N739" i="4" s="1"/>
  <c r="M740" i="4"/>
  <c r="N740" i="4" s="1"/>
  <c r="M741" i="4"/>
  <c r="N741" i="4" s="1"/>
  <c r="M742" i="4"/>
  <c r="N742" i="4" s="1"/>
  <c r="M743" i="4"/>
  <c r="N743" i="4" s="1"/>
  <c r="M744" i="4"/>
  <c r="N744" i="4" s="1"/>
  <c r="M745" i="4"/>
  <c r="N745" i="4" s="1"/>
  <c r="M746" i="4"/>
  <c r="N746" i="4" s="1"/>
  <c r="M747" i="4"/>
  <c r="N747" i="4" s="1"/>
  <c r="M748" i="4"/>
  <c r="N748" i="4" s="1"/>
  <c r="M749" i="4"/>
  <c r="N749" i="4" s="1"/>
  <c r="M750" i="4"/>
  <c r="N750" i="4" s="1"/>
  <c r="M751" i="4"/>
  <c r="N751" i="4" s="1"/>
  <c r="M752" i="4"/>
  <c r="N752" i="4" s="1"/>
  <c r="M753" i="4"/>
  <c r="N753" i="4" s="1"/>
  <c r="M754" i="4"/>
  <c r="N754" i="4" s="1"/>
  <c r="M755" i="4"/>
  <c r="N755" i="4" s="1"/>
  <c r="M756" i="4"/>
  <c r="N756" i="4" s="1"/>
  <c r="M757" i="4"/>
  <c r="N757" i="4" s="1"/>
  <c r="M758" i="4"/>
  <c r="N758" i="4" s="1"/>
  <c r="M759" i="4"/>
  <c r="N759" i="4" s="1"/>
  <c r="M760" i="4"/>
  <c r="N760" i="4" s="1"/>
  <c r="M761" i="4"/>
  <c r="N761" i="4" s="1"/>
  <c r="M762" i="4"/>
  <c r="N762" i="4" s="1"/>
  <c r="M763" i="4"/>
  <c r="N763" i="4" s="1"/>
  <c r="M764" i="4"/>
  <c r="N764" i="4" s="1"/>
  <c r="M765" i="4"/>
  <c r="N765" i="4" s="1"/>
  <c r="M766" i="4"/>
  <c r="N766" i="4" s="1"/>
  <c r="M767" i="4"/>
  <c r="N767" i="4" s="1"/>
  <c r="M768" i="4"/>
  <c r="N768" i="4" s="1"/>
  <c r="M769" i="4"/>
  <c r="N769" i="4" s="1"/>
  <c r="M770" i="4"/>
  <c r="N770" i="4" s="1"/>
  <c r="M771" i="4"/>
  <c r="N771" i="4" s="1"/>
  <c r="M772" i="4"/>
  <c r="N772" i="4" s="1"/>
  <c r="M773" i="4"/>
  <c r="N773" i="4" s="1"/>
  <c r="M774" i="4"/>
  <c r="N774" i="4" s="1"/>
  <c r="M775" i="4"/>
  <c r="N775" i="4" s="1"/>
  <c r="M776" i="4"/>
  <c r="N776" i="4" s="1"/>
  <c r="M777" i="4"/>
  <c r="N777" i="4" s="1"/>
  <c r="M778" i="4"/>
  <c r="N778" i="4" s="1"/>
  <c r="M779" i="4"/>
  <c r="N779" i="4" s="1"/>
  <c r="M780" i="4"/>
  <c r="N780" i="4" s="1"/>
  <c r="M781" i="4"/>
  <c r="N781" i="4" s="1"/>
  <c r="M782" i="4"/>
  <c r="N782" i="4" s="1"/>
  <c r="M783" i="4"/>
  <c r="N783" i="4" s="1"/>
  <c r="M784" i="4"/>
  <c r="N784" i="4" s="1"/>
  <c r="M785" i="4"/>
  <c r="N785" i="4" s="1"/>
  <c r="M786" i="4"/>
  <c r="N786" i="4" s="1"/>
  <c r="M787" i="4"/>
  <c r="N787" i="4" s="1"/>
  <c r="M788" i="4"/>
  <c r="N788" i="4" s="1"/>
  <c r="M789" i="4"/>
  <c r="N789" i="4" s="1"/>
  <c r="M790" i="4"/>
  <c r="N790" i="4" s="1"/>
  <c r="M791" i="4"/>
  <c r="N791" i="4" s="1"/>
  <c r="M792" i="4"/>
  <c r="N792" i="4" s="1"/>
  <c r="M793" i="4"/>
  <c r="N793" i="4" s="1"/>
  <c r="M794" i="4"/>
  <c r="N794" i="4" s="1"/>
  <c r="M795" i="4"/>
  <c r="N795" i="4" s="1"/>
  <c r="M796" i="4"/>
  <c r="N796" i="4" s="1"/>
  <c r="M797" i="4"/>
  <c r="N797" i="4" s="1"/>
  <c r="M798" i="4"/>
  <c r="N798" i="4" s="1"/>
  <c r="M799" i="4"/>
  <c r="N799" i="4" s="1"/>
  <c r="M800" i="4"/>
  <c r="N800" i="4" s="1"/>
  <c r="M801" i="4"/>
  <c r="N801" i="4" s="1"/>
  <c r="M802" i="4"/>
  <c r="N802" i="4" s="1"/>
  <c r="M803" i="4"/>
  <c r="N803" i="4" s="1"/>
  <c r="M804" i="4"/>
  <c r="N804" i="4" s="1"/>
  <c r="M805" i="4"/>
  <c r="N805" i="4" s="1"/>
  <c r="M806" i="4"/>
  <c r="N806" i="4" s="1"/>
  <c r="M807" i="4"/>
  <c r="N807" i="4" s="1"/>
  <c r="M808" i="4"/>
  <c r="N808" i="4" s="1"/>
  <c r="M809" i="4"/>
  <c r="N809" i="4" s="1"/>
  <c r="M810" i="4"/>
  <c r="N810" i="4" s="1"/>
  <c r="M811" i="4"/>
  <c r="N811" i="4" s="1"/>
  <c r="M812" i="4"/>
  <c r="N812" i="4" s="1"/>
  <c r="M813" i="4"/>
  <c r="N813" i="4" s="1"/>
  <c r="M814" i="4"/>
  <c r="N814" i="4" s="1"/>
  <c r="M815" i="4"/>
  <c r="N815" i="4" s="1"/>
  <c r="M816" i="4"/>
  <c r="N816" i="4" s="1"/>
  <c r="M817" i="4"/>
  <c r="N817" i="4" s="1"/>
  <c r="M818" i="4"/>
  <c r="N818" i="4" s="1"/>
  <c r="M819" i="4"/>
  <c r="N819" i="4" s="1"/>
  <c r="M820" i="4"/>
  <c r="N820" i="4" s="1"/>
  <c r="M821" i="4"/>
  <c r="N821" i="4" s="1"/>
  <c r="M822" i="4"/>
  <c r="N822" i="4" s="1"/>
  <c r="M823" i="4"/>
  <c r="N823" i="4" s="1"/>
  <c r="M824" i="4"/>
  <c r="N824" i="4" s="1"/>
  <c r="M825" i="4"/>
  <c r="N825" i="4" s="1"/>
  <c r="M826" i="4"/>
  <c r="N826" i="4" s="1"/>
  <c r="M827" i="4"/>
  <c r="N827" i="4" s="1"/>
  <c r="M828" i="4"/>
  <c r="N828" i="4" s="1"/>
  <c r="M829" i="4"/>
  <c r="N829" i="4" s="1"/>
  <c r="M830" i="4"/>
  <c r="N830" i="4" s="1"/>
  <c r="M831" i="4"/>
  <c r="N831" i="4" s="1"/>
  <c r="M832" i="4"/>
  <c r="N832" i="4" s="1"/>
  <c r="M833" i="4"/>
  <c r="N833" i="4" s="1"/>
  <c r="M834" i="4"/>
  <c r="N834" i="4" s="1"/>
  <c r="M835" i="4"/>
  <c r="N835" i="4" s="1"/>
  <c r="M836" i="4"/>
  <c r="N836" i="4" s="1"/>
  <c r="M837" i="4"/>
  <c r="N837" i="4" s="1"/>
  <c r="M838" i="4"/>
  <c r="N838" i="4" s="1"/>
  <c r="M839" i="4"/>
  <c r="N839" i="4" s="1"/>
  <c r="M840" i="4"/>
  <c r="N840" i="4" s="1"/>
  <c r="M841" i="4"/>
  <c r="N841" i="4" s="1"/>
  <c r="M842" i="4"/>
  <c r="N842" i="4" s="1"/>
  <c r="M843" i="4"/>
  <c r="N843" i="4" s="1"/>
  <c r="M844" i="4"/>
  <c r="N844" i="4" s="1"/>
  <c r="M845" i="4"/>
  <c r="N845" i="4" s="1"/>
  <c r="M846" i="4"/>
  <c r="N846" i="4" s="1"/>
  <c r="M847" i="4"/>
  <c r="N847" i="4" s="1"/>
  <c r="M848" i="4"/>
  <c r="N848" i="4" s="1"/>
  <c r="M849" i="4"/>
  <c r="N849" i="4" s="1"/>
  <c r="M850" i="4"/>
  <c r="N850" i="4" s="1"/>
  <c r="M851" i="4"/>
  <c r="N851" i="4" s="1"/>
  <c r="M852" i="4"/>
  <c r="N852" i="4" s="1"/>
  <c r="M853" i="4"/>
  <c r="N853" i="4" s="1"/>
  <c r="M854" i="4"/>
  <c r="N854" i="4" s="1"/>
  <c r="M855" i="4"/>
  <c r="N855" i="4" s="1"/>
  <c r="M856" i="4"/>
  <c r="N856" i="4" s="1"/>
  <c r="M857" i="4"/>
  <c r="N857" i="4" s="1"/>
  <c r="M858" i="4"/>
  <c r="N858" i="4" s="1"/>
  <c r="M859" i="4"/>
  <c r="N859" i="4" s="1"/>
  <c r="M860" i="4"/>
  <c r="N860" i="4" s="1"/>
  <c r="M861" i="4"/>
  <c r="N861" i="4" s="1"/>
  <c r="M862" i="4"/>
  <c r="N862" i="4" s="1"/>
  <c r="M863" i="4"/>
  <c r="N863" i="4" s="1"/>
  <c r="M864" i="4"/>
  <c r="N864" i="4" s="1"/>
  <c r="M865" i="4"/>
  <c r="N865" i="4" s="1"/>
  <c r="M866" i="4"/>
  <c r="N866" i="4" s="1"/>
  <c r="M867" i="4"/>
  <c r="N867" i="4" s="1"/>
  <c r="M868" i="4"/>
  <c r="N868" i="4" s="1"/>
  <c r="M869" i="4"/>
  <c r="N869" i="4" s="1"/>
  <c r="M870" i="4"/>
  <c r="N870" i="4" s="1"/>
  <c r="M871" i="4"/>
  <c r="N871" i="4" s="1"/>
  <c r="M872" i="4"/>
  <c r="N872" i="4" s="1"/>
  <c r="M873" i="4"/>
  <c r="N873" i="4" s="1"/>
  <c r="M874" i="4"/>
  <c r="N874" i="4" s="1"/>
  <c r="M875" i="4"/>
  <c r="N875" i="4" s="1"/>
  <c r="M876" i="4"/>
  <c r="N876" i="4" s="1"/>
  <c r="M877" i="4"/>
  <c r="N877" i="4" s="1"/>
  <c r="M878" i="4"/>
  <c r="N878" i="4" s="1"/>
  <c r="M879" i="4"/>
  <c r="N879" i="4" s="1"/>
  <c r="M880" i="4"/>
  <c r="N880" i="4" s="1"/>
  <c r="M881" i="4"/>
  <c r="N881" i="4" s="1"/>
  <c r="M882" i="4"/>
  <c r="N882" i="4" s="1"/>
  <c r="M883" i="4"/>
  <c r="N883" i="4" s="1"/>
  <c r="M884" i="4"/>
  <c r="N884" i="4" s="1"/>
  <c r="M885" i="4"/>
  <c r="N885" i="4" s="1"/>
  <c r="M886" i="4"/>
  <c r="N886" i="4" s="1"/>
  <c r="M887" i="4"/>
  <c r="N887" i="4" s="1"/>
  <c r="M888" i="4"/>
  <c r="N888" i="4" s="1"/>
  <c r="M889" i="4"/>
  <c r="N889" i="4" s="1"/>
  <c r="M890" i="4"/>
  <c r="N890" i="4" s="1"/>
  <c r="M891" i="4"/>
  <c r="N891" i="4" s="1"/>
  <c r="M892" i="4"/>
  <c r="N892" i="4" s="1"/>
  <c r="M893" i="4"/>
  <c r="N893" i="4" s="1"/>
  <c r="M894" i="4"/>
  <c r="N894" i="4" s="1"/>
  <c r="M895" i="4"/>
  <c r="N895" i="4" s="1"/>
  <c r="M896" i="4"/>
  <c r="N896" i="4" s="1"/>
  <c r="M897" i="4"/>
  <c r="N897" i="4" s="1"/>
  <c r="M898" i="4"/>
  <c r="N898" i="4" s="1"/>
  <c r="M899" i="4"/>
  <c r="N899" i="4" s="1"/>
  <c r="M900" i="4"/>
  <c r="N900" i="4" s="1"/>
  <c r="M901" i="4"/>
  <c r="N901" i="4" s="1"/>
  <c r="M902" i="4"/>
  <c r="N902" i="4" s="1"/>
  <c r="M903" i="4"/>
  <c r="N903" i="4" s="1"/>
  <c r="M904" i="4"/>
  <c r="N904" i="4" s="1"/>
  <c r="M905" i="4"/>
  <c r="N905" i="4" s="1"/>
  <c r="M906" i="4"/>
  <c r="N906" i="4" s="1"/>
  <c r="M907" i="4"/>
  <c r="N907" i="4" s="1"/>
  <c r="M908" i="4"/>
  <c r="N908" i="4" s="1"/>
  <c r="M909" i="4"/>
  <c r="N909" i="4" s="1"/>
  <c r="M910" i="4"/>
  <c r="N910" i="4" s="1"/>
  <c r="M911" i="4"/>
  <c r="N911" i="4" s="1"/>
  <c r="M912" i="4"/>
  <c r="N912" i="4" s="1"/>
  <c r="M913" i="4"/>
  <c r="N913" i="4" s="1"/>
  <c r="M914" i="4"/>
  <c r="N914" i="4" s="1"/>
  <c r="M915" i="4"/>
  <c r="N915" i="4" s="1"/>
  <c r="M916" i="4"/>
  <c r="N916" i="4" s="1"/>
  <c r="M917" i="4"/>
  <c r="N917" i="4" s="1"/>
  <c r="M918" i="4"/>
  <c r="N918" i="4" s="1"/>
  <c r="M919" i="4"/>
  <c r="N919" i="4" s="1"/>
  <c r="M920" i="4"/>
  <c r="N920" i="4" s="1"/>
  <c r="M921" i="4"/>
  <c r="N921" i="4" s="1"/>
  <c r="M922" i="4"/>
  <c r="N922" i="4" s="1"/>
  <c r="M923" i="4"/>
  <c r="N923" i="4" s="1"/>
  <c r="M924" i="4"/>
  <c r="N924" i="4" s="1"/>
  <c r="M925" i="4"/>
  <c r="N925" i="4" s="1"/>
  <c r="M926" i="4"/>
  <c r="N926" i="4" s="1"/>
  <c r="M927" i="4"/>
  <c r="N927" i="4" s="1"/>
  <c r="M928" i="4"/>
  <c r="N928" i="4" s="1"/>
  <c r="M929" i="4"/>
  <c r="N929" i="4" s="1"/>
  <c r="M930" i="4"/>
  <c r="N930" i="4" s="1"/>
  <c r="M931" i="4"/>
  <c r="N931" i="4" s="1"/>
  <c r="M932" i="4"/>
  <c r="N932" i="4" s="1"/>
  <c r="M933" i="4"/>
  <c r="N933" i="4" s="1"/>
  <c r="M934" i="4"/>
  <c r="N934" i="4" s="1"/>
  <c r="M935" i="4"/>
  <c r="N935" i="4" s="1"/>
  <c r="M936" i="4"/>
  <c r="N936" i="4" s="1"/>
  <c r="M937" i="4"/>
  <c r="N937" i="4" s="1"/>
  <c r="M938" i="4"/>
  <c r="N938" i="4" s="1"/>
  <c r="M939" i="4"/>
  <c r="N939" i="4" s="1"/>
  <c r="M940" i="4"/>
  <c r="N940" i="4" s="1"/>
  <c r="M941" i="4"/>
  <c r="N941" i="4" s="1"/>
  <c r="M942" i="4"/>
  <c r="N942" i="4" s="1"/>
  <c r="M943" i="4"/>
  <c r="N943" i="4" s="1"/>
  <c r="M944" i="4"/>
  <c r="N944" i="4" s="1"/>
  <c r="M945" i="4"/>
  <c r="N945" i="4" s="1"/>
  <c r="M946" i="4"/>
  <c r="N946" i="4" s="1"/>
  <c r="M947" i="4"/>
  <c r="N947" i="4" s="1"/>
  <c r="M948" i="4"/>
  <c r="N948" i="4" s="1"/>
  <c r="M949" i="4"/>
  <c r="N949" i="4" s="1"/>
  <c r="M950" i="4"/>
  <c r="N950" i="4" s="1"/>
  <c r="M951" i="4"/>
  <c r="N951" i="4" s="1"/>
  <c r="M952" i="4"/>
  <c r="N952" i="4" s="1"/>
  <c r="M953" i="4"/>
  <c r="N953" i="4" s="1"/>
  <c r="M954" i="4"/>
  <c r="N954" i="4" s="1"/>
  <c r="M955" i="4"/>
  <c r="N955" i="4" s="1"/>
  <c r="M956" i="4"/>
  <c r="N956" i="4" s="1"/>
  <c r="M957" i="4"/>
  <c r="N957" i="4" s="1"/>
  <c r="M958" i="4"/>
  <c r="N958" i="4" s="1"/>
  <c r="M959" i="4"/>
  <c r="N959" i="4" s="1"/>
  <c r="M960" i="4"/>
  <c r="N960" i="4" s="1"/>
  <c r="M961" i="4"/>
  <c r="N961" i="4" s="1"/>
  <c r="M962" i="4"/>
  <c r="N962" i="4" s="1"/>
  <c r="M963" i="4"/>
  <c r="N963" i="4" s="1"/>
  <c r="M964" i="4"/>
  <c r="N964" i="4" s="1"/>
  <c r="M965" i="4"/>
  <c r="N965" i="4" s="1"/>
  <c r="M966" i="4"/>
  <c r="N966" i="4" s="1"/>
  <c r="M967" i="4"/>
  <c r="N967" i="4" s="1"/>
  <c r="M968" i="4"/>
  <c r="N968" i="4" s="1"/>
  <c r="M969" i="4"/>
  <c r="N969" i="4" s="1"/>
  <c r="M970" i="4"/>
  <c r="N970" i="4" s="1"/>
  <c r="M971" i="4"/>
  <c r="N971" i="4" s="1"/>
  <c r="M972" i="4"/>
  <c r="N972" i="4" s="1"/>
  <c r="M973" i="4"/>
  <c r="N973" i="4" s="1"/>
  <c r="M974" i="4"/>
  <c r="N974" i="4" s="1"/>
  <c r="M975" i="4"/>
  <c r="N975" i="4" s="1"/>
  <c r="M976" i="4"/>
  <c r="N976" i="4" s="1"/>
  <c r="M977" i="4"/>
  <c r="N977" i="4" s="1"/>
  <c r="M978" i="4"/>
  <c r="N978" i="4" s="1"/>
  <c r="M979" i="4"/>
  <c r="N979" i="4" s="1"/>
  <c r="M980" i="4"/>
  <c r="N980" i="4" s="1"/>
  <c r="M981" i="4"/>
  <c r="N981" i="4" s="1"/>
  <c r="M982" i="4"/>
  <c r="N982" i="4" s="1"/>
  <c r="M983" i="4"/>
  <c r="N983" i="4" s="1"/>
  <c r="M984" i="4"/>
  <c r="N984" i="4" s="1"/>
  <c r="M985" i="4"/>
  <c r="N985" i="4" s="1"/>
  <c r="M986" i="4"/>
  <c r="N986" i="4" s="1"/>
  <c r="M987" i="4"/>
  <c r="N987" i="4" s="1"/>
  <c r="M988" i="4"/>
  <c r="N988" i="4" s="1"/>
  <c r="M989" i="4"/>
  <c r="N989" i="4" s="1"/>
  <c r="M990" i="4"/>
  <c r="N990" i="4" s="1"/>
  <c r="M991" i="4"/>
  <c r="N991" i="4" s="1"/>
  <c r="M992" i="4"/>
  <c r="N992" i="4" s="1"/>
  <c r="M993" i="4"/>
  <c r="N993" i="4" s="1"/>
  <c r="M994" i="4"/>
  <c r="N994" i="4" s="1"/>
  <c r="M995" i="4"/>
  <c r="N995" i="4" s="1"/>
  <c r="M996" i="4"/>
  <c r="N996" i="4" s="1"/>
  <c r="M997" i="4"/>
  <c r="N997" i="4" s="1"/>
  <c r="M998" i="4"/>
  <c r="N998" i="4" s="1"/>
  <c r="M999" i="4"/>
  <c r="N999" i="4" s="1"/>
  <c r="M1000" i="4"/>
  <c r="N1000" i="4" s="1"/>
  <c r="M1001" i="4"/>
  <c r="N1001" i="4" s="1"/>
  <c r="M1002" i="4"/>
  <c r="N1002" i="4" s="1"/>
  <c r="M1003" i="4"/>
  <c r="N1003" i="4" s="1"/>
  <c r="M1004" i="4"/>
  <c r="N1004" i="4" s="1"/>
  <c r="M1005" i="4"/>
  <c r="N1005" i="4" s="1"/>
  <c r="M1006" i="4"/>
  <c r="N1006" i="4" s="1"/>
  <c r="M1007" i="4"/>
  <c r="N1007" i="4" s="1"/>
  <c r="M1008" i="4"/>
  <c r="N1008" i="4" s="1"/>
  <c r="M1009" i="4"/>
  <c r="N1009" i="4" s="1"/>
  <c r="M1010" i="4"/>
  <c r="N1010" i="4" s="1"/>
  <c r="M1011" i="4"/>
  <c r="N1011" i="4" s="1"/>
  <c r="M1012" i="4"/>
  <c r="N1012" i="4" s="1"/>
  <c r="M1013" i="4"/>
  <c r="N1013" i="4" s="1"/>
  <c r="M1014" i="4"/>
  <c r="N1014" i="4" s="1"/>
  <c r="M1015" i="4"/>
  <c r="N1015" i="4" s="1"/>
  <c r="M1016" i="4"/>
  <c r="N1016" i="4" s="1"/>
  <c r="M1017" i="4"/>
  <c r="N1017" i="4" s="1"/>
  <c r="M1018" i="4"/>
  <c r="N1018" i="4" s="1"/>
  <c r="M1019" i="4"/>
  <c r="N1019" i="4" s="1"/>
  <c r="M1020" i="4"/>
  <c r="N1020" i="4" s="1"/>
  <c r="M1021" i="4"/>
  <c r="N1021" i="4" s="1"/>
  <c r="M1022" i="4"/>
  <c r="N1022" i="4" s="1"/>
  <c r="M1023" i="4"/>
  <c r="N1023" i="4" s="1"/>
  <c r="M1024" i="4"/>
  <c r="N1024" i="4" s="1"/>
  <c r="M1025" i="4"/>
  <c r="N1025" i="4" s="1"/>
  <c r="M1026" i="4"/>
  <c r="N1026" i="4" s="1"/>
  <c r="M1027" i="4"/>
  <c r="N1027" i="4" s="1"/>
  <c r="M1028" i="4"/>
  <c r="N1028" i="4" s="1"/>
  <c r="M1029" i="4"/>
  <c r="N1029" i="4" s="1"/>
  <c r="M1030" i="4"/>
  <c r="N1030" i="4" s="1"/>
  <c r="M1031" i="4"/>
  <c r="N1031" i="4" s="1"/>
  <c r="M1032" i="4"/>
  <c r="N1032" i="4" s="1"/>
  <c r="M1033" i="4"/>
  <c r="N1033" i="4" s="1"/>
  <c r="M1034" i="4"/>
  <c r="N1034" i="4" s="1"/>
  <c r="M1035" i="4"/>
  <c r="N1035" i="4" s="1"/>
  <c r="M1036" i="4"/>
  <c r="N1036" i="4" s="1"/>
  <c r="M1037" i="4"/>
  <c r="N1037" i="4" s="1"/>
  <c r="M1038" i="4"/>
  <c r="N1038" i="4" s="1"/>
  <c r="M1039" i="4"/>
  <c r="N1039" i="4" s="1"/>
  <c r="M1040" i="4"/>
  <c r="N1040" i="4" s="1"/>
  <c r="M1041" i="4"/>
  <c r="N1041" i="4" s="1"/>
  <c r="M1042" i="4"/>
  <c r="N1042" i="4" s="1"/>
  <c r="M1043" i="4"/>
  <c r="N1043" i="4" s="1"/>
  <c r="M1044" i="4"/>
  <c r="N1044" i="4" s="1"/>
  <c r="M1045" i="4"/>
  <c r="N1045" i="4" s="1"/>
  <c r="M1046" i="4"/>
  <c r="N1046" i="4" s="1"/>
  <c r="M1047" i="4"/>
  <c r="N1047" i="4" s="1"/>
  <c r="M1048" i="4"/>
  <c r="N1048" i="4" s="1"/>
  <c r="M1049" i="4"/>
  <c r="N1049" i="4" s="1"/>
  <c r="M1050" i="4"/>
  <c r="N1050" i="4" s="1"/>
  <c r="M1051" i="4"/>
  <c r="N1051" i="4" s="1"/>
  <c r="M1052" i="4"/>
  <c r="N1052" i="4" s="1"/>
  <c r="M1053" i="4"/>
  <c r="N1053" i="4" s="1"/>
  <c r="M1054" i="4"/>
  <c r="N1054" i="4" s="1"/>
  <c r="M1055" i="4"/>
  <c r="N1055" i="4" s="1"/>
  <c r="M1056" i="4"/>
  <c r="N1056" i="4" s="1"/>
  <c r="M1057" i="4"/>
  <c r="N1057" i="4" s="1"/>
  <c r="M1058" i="4"/>
  <c r="N1058" i="4" s="1"/>
  <c r="M1059" i="4"/>
  <c r="N1059" i="4" s="1"/>
  <c r="M1060" i="4"/>
  <c r="N1060" i="4" s="1"/>
  <c r="M1061" i="4"/>
  <c r="N1061" i="4" s="1"/>
  <c r="M1062" i="4"/>
  <c r="N1062" i="4" s="1"/>
  <c r="M1063" i="4"/>
  <c r="N1063" i="4" s="1"/>
  <c r="M1064" i="4"/>
  <c r="N1064" i="4" s="1"/>
  <c r="M1065" i="4"/>
  <c r="N1065" i="4" s="1"/>
  <c r="M1066" i="4"/>
  <c r="N1066" i="4" s="1"/>
  <c r="M1067" i="4"/>
  <c r="N1067" i="4" s="1"/>
  <c r="M1068" i="4"/>
  <c r="N1068" i="4" s="1"/>
  <c r="M1069" i="4"/>
  <c r="N1069" i="4" s="1"/>
  <c r="M1070" i="4"/>
  <c r="N1070" i="4" s="1"/>
  <c r="M1071" i="4"/>
  <c r="N1071" i="4" s="1"/>
  <c r="M1072" i="4"/>
  <c r="N1072" i="4" s="1"/>
  <c r="M1073" i="4"/>
  <c r="N1073" i="4" s="1"/>
  <c r="M1074" i="4"/>
  <c r="N1074" i="4" s="1"/>
  <c r="M1075" i="4"/>
  <c r="N1075" i="4" s="1"/>
  <c r="M1076" i="4"/>
  <c r="N1076" i="4" s="1"/>
  <c r="M1077" i="4"/>
  <c r="N1077" i="4" s="1"/>
  <c r="M1078" i="4"/>
  <c r="N1078" i="4" s="1"/>
  <c r="M1079" i="4"/>
  <c r="N1079" i="4" s="1"/>
  <c r="M1080" i="4"/>
  <c r="N1080" i="4" s="1"/>
  <c r="M1081" i="4"/>
  <c r="N1081" i="4" s="1"/>
  <c r="M1082" i="4"/>
  <c r="N1082" i="4" s="1"/>
  <c r="M1083" i="4"/>
  <c r="N1083" i="4" s="1"/>
  <c r="M1084" i="4"/>
  <c r="N1084" i="4" s="1"/>
  <c r="M1085" i="4"/>
  <c r="N1085" i="4" s="1"/>
  <c r="M1086" i="4"/>
  <c r="N1086" i="4" s="1"/>
  <c r="M1087" i="4"/>
  <c r="N1087" i="4" s="1"/>
  <c r="M1088" i="4"/>
  <c r="N1088" i="4" s="1"/>
  <c r="M1089" i="4"/>
  <c r="N1089" i="4" s="1"/>
  <c r="M1090" i="4"/>
  <c r="N1090" i="4" s="1"/>
  <c r="M1091" i="4"/>
  <c r="N1091" i="4" s="1"/>
  <c r="M1092" i="4"/>
  <c r="N1092" i="4" s="1"/>
  <c r="M1093" i="4"/>
  <c r="N1093" i="4" s="1"/>
  <c r="M1094" i="4"/>
  <c r="N1094" i="4" s="1"/>
  <c r="M1095" i="4"/>
  <c r="N1095" i="4" s="1"/>
  <c r="M1096" i="4"/>
  <c r="N1096" i="4" s="1"/>
  <c r="M1097" i="4"/>
  <c r="N1097" i="4" s="1"/>
  <c r="M1098" i="4"/>
  <c r="N1098" i="4" s="1"/>
  <c r="M1099" i="4"/>
  <c r="N1099" i="4" s="1"/>
  <c r="M1100" i="4"/>
  <c r="N1100" i="4" s="1"/>
  <c r="M1101" i="4"/>
  <c r="N1101" i="4" s="1"/>
  <c r="M1102" i="4"/>
  <c r="N1102" i="4" s="1"/>
  <c r="M1103" i="4"/>
  <c r="N1103" i="4" s="1"/>
  <c r="M1104" i="4"/>
  <c r="N1104" i="4" s="1"/>
  <c r="M1105" i="4"/>
  <c r="N1105" i="4" s="1"/>
  <c r="M1106" i="4"/>
  <c r="N1106" i="4" s="1"/>
  <c r="M1107" i="4"/>
  <c r="N1107" i="4" s="1"/>
  <c r="M1108" i="4"/>
  <c r="N1108" i="4" s="1"/>
  <c r="M1109" i="4"/>
  <c r="N1109" i="4" s="1"/>
  <c r="M1110" i="4"/>
  <c r="N1110" i="4" s="1"/>
  <c r="M1111" i="4"/>
  <c r="N1111" i="4" s="1"/>
  <c r="M1112" i="4"/>
  <c r="N1112" i="4" s="1"/>
  <c r="M1113" i="4"/>
  <c r="N1113" i="4" s="1"/>
  <c r="M1114" i="4"/>
  <c r="N1114" i="4" s="1"/>
  <c r="M1115" i="4"/>
  <c r="N1115" i="4" s="1"/>
  <c r="M1116" i="4"/>
  <c r="N1116" i="4" s="1"/>
  <c r="M1117" i="4"/>
  <c r="N1117" i="4" s="1"/>
  <c r="M1118" i="4"/>
  <c r="N1118" i="4" s="1"/>
  <c r="M1119" i="4"/>
  <c r="N1119" i="4" s="1"/>
  <c r="M1120" i="4"/>
  <c r="N1120" i="4" s="1"/>
  <c r="M1121" i="4"/>
  <c r="N1121" i="4" s="1"/>
  <c r="M1122" i="4"/>
  <c r="N1122" i="4" s="1"/>
  <c r="M1123" i="4"/>
  <c r="N1123" i="4" s="1"/>
  <c r="M1124" i="4"/>
  <c r="N1124" i="4" s="1"/>
  <c r="M1125" i="4"/>
  <c r="N1125" i="4" s="1"/>
  <c r="M1126" i="4"/>
  <c r="N1126" i="4" s="1"/>
  <c r="M1127" i="4"/>
  <c r="N1127" i="4" s="1"/>
  <c r="M1128" i="4"/>
  <c r="N1128" i="4" s="1"/>
  <c r="M1129" i="4"/>
  <c r="N1129" i="4" s="1"/>
  <c r="M1130" i="4"/>
  <c r="N1130" i="4" s="1"/>
  <c r="M1131" i="4"/>
  <c r="N1131" i="4" s="1"/>
  <c r="M1132" i="4"/>
  <c r="N1132" i="4" s="1"/>
  <c r="M1133" i="4"/>
  <c r="N1133" i="4" s="1"/>
  <c r="M1134" i="4"/>
  <c r="N1134" i="4" s="1"/>
  <c r="M1135" i="4"/>
  <c r="N1135" i="4" s="1"/>
  <c r="M1136" i="4"/>
  <c r="N1136" i="4" s="1"/>
  <c r="M1137" i="4"/>
  <c r="N1137" i="4" s="1"/>
  <c r="M1138" i="4"/>
  <c r="N1138" i="4" s="1"/>
  <c r="M1139" i="4"/>
  <c r="N1139" i="4" s="1"/>
  <c r="M1140" i="4"/>
  <c r="N1140" i="4" s="1"/>
  <c r="M1141" i="4"/>
  <c r="N1141" i="4" s="1"/>
  <c r="M1142" i="4"/>
  <c r="N1142" i="4" s="1"/>
  <c r="M1143" i="4"/>
  <c r="N1143" i="4" s="1"/>
  <c r="M1144" i="4"/>
  <c r="N1144" i="4" s="1"/>
  <c r="M1145" i="4"/>
  <c r="N1145" i="4" s="1"/>
  <c r="M1146" i="4"/>
  <c r="N1146" i="4" s="1"/>
  <c r="M1147" i="4"/>
  <c r="N1147" i="4" s="1"/>
  <c r="M1148" i="4"/>
  <c r="N1148" i="4" s="1"/>
  <c r="M1149" i="4"/>
  <c r="N1149" i="4" s="1"/>
  <c r="M1150" i="4"/>
  <c r="N1150" i="4" s="1"/>
  <c r="M1151" i="4"/>
  <c r="N1151" i="4" s="1"/>
  <c r="M1152" i="4"/>
  <c r="N1152" i="4" s="1"/>
  <c r="M1153" i="4"/>
  <c r="N1153" i="4" s="1"/>
  <c r="M1154" i="4"/>
  <c r="N1154" i="4" s="1"/>
  <c r="M1155" i="4"/>
  <c r="N1155" i="4" s="1"/>
  <c r="M1156" i="4"/>
  <c r="N1156" i="4" s="1"/>
  <c r="M1157" i="4"/>
  <c r="N1157" i="4" s="1"/>
  <c r="M1158" i="4"/>
  <c r="N1158" i="4" s="1"/>
  <c r="M1159" i="4"/>
  <c r="N1159" i="4" s="1"/>
  <c r="M1160" i="4"/>
  <c r="N1160" i="4" s="1"/>
  <c r="M1161" i="4"/>
  <c r="N1161" i="4" s="1"/>
  <c r="M1162" i="4"/>
  <c r="N1162" i="4" s="1"/>
  <c r="M1163" i="4"/>
  <c r="N1163" i="4" s="1"/>
  <c r="M1164" i="4"/>
  <c r="N1164" i="4" s="1"/>
  <c r="M1165" i="4"/>
  <c r="N1165" i="4" s="1"/>
  <c r="M1166" i="4"/>
  <c r="N1166" i="4" s="1"/>
  <c r="M1167" i="4"/>
  <c r="N1167" i="4" s="1"/>
  <c r="M1168" i="4"/>
  <c r="N1168" i="4" s="1"/>
  <c r="M1169" i="4"/>
  <c r="N1169" i="4" s="1"/>
  <c r="M1170" i="4"/>
  <c r="N1170" i="4" s="1"/>
  <c r="M1171" i="4"/>
  <c r="N1171" i="4" s="1"/>
  <c r="M1172" i="4"/>
  <c r="N1172" i="4" s="1"/>
  <c r="M1173" i="4"/>
  <c r="N1173" i="4" s="1"/>
  <c r="M1174" i="4"/>
  <c r="N1174" i="4" s="1"/>
  <c r="M1175" i="4"/>
  <c r="N1175" i="4" s="1"/>
  <c r="M1176" i="4"/>
  <c r="N1176" i="4" s="1"/>
  <c r="M1177" i="4"/>
  <c r="N1177" i="4" s="1"/>
  <c r="M1178" i="4"/>
  <c r="N1178" i="4" s="1"/>
  <c r="M1179" i="4"/>
  <c r="N1179" i="4" s="1"/>
  <c r="M1180" i="4"/>
  <c r="N1180" i="4" s="1"/>
  <c r="M1181" i="4"/>
  <c r="N1181" i="4" s="1"/>
  <c r="M1182" i="4"/>
  <c r="N1182" i="4" s="1"/>
  <c r="M1183" i="4"/>
  <c r="N1183" i="4" s="1"/>
  <c r="M1184" i="4"/>
  <c r="N1184" i="4" s="1"/>
  <c r="M1185" i="4"/>
  <c r="N1185" i="4" s="1"/>
  <c r="M1186" i="4"/>
  <c r="N1186" i="4" s="1"/>
  <c r="M1187" i="4"/>
  <c r="N1187" i="4" s="1"/>
  <c r="M1188" i="4"/>
  <c r="N1188" i="4" s="1"/>
  <c r="M1189" i="4"/>
  <c r="N1189" i="4" s="1"/>
  <c r="M1190" i="4"/>
  <c r="N1190" i="4" s="1"/>
  <c r="M1191" i="4"/>
  <c r="N1191" i="4" s="1"/>
  <c r="M1192" i="4"/>
  <c r="N1192" i="4" s="1"/>
  <c r="M1193" i="4"/>
  <c r="N1193" i="4" s="1"/>
  <c r="M1194" i="4"/>
  <c r="N1194" i="4" s="1"/>
  <c r="M1195" i="4"/>
  <c r="N1195" i="4" s="1"/>
  <c r="M1196" i="4"/>
  <c r="N1196" i="4" s="1"/>
  <c r="M1197" i="4"/>
  <c r="N1197" i="4" s="1"/>
  <c r="M1198" i="4"/>
  <c r="N1198" i="4" s="1"/>
  <c r="M1199" i="4"/>
  <c r="N1199" i="4" s="1"/>
  <c r="M1200" i="4"/>
  <c r="N1200" i="4" s="1"/>
  <c r="M1201" i="4"/>
  <c r="N1201" i="4" s="1"/>
  <c r="M1202" i="4"/>
  <c r="N1202" i="4" s="1"/>
  <c r="M1203" i="4"/>
  <c r="N1203" i="4" s="1"/>
  <c r="M1204" i="4"/>
  <c r="N1204" i="4" s="1"/>
  <c r="M1205" i="4"/>
  <c r="N1205" i="4" s="1"/>
  <c r="M1206" i="4"/>
  <c r="N1206" i="4" s="1"/>
  <c r="M1207" i="4"/>
  <c r="N1207" i="4" s="1"/>
  <c r="M1208" i="4"/>
  <c r="N1208" i="4" s="1"/>
  <c r="M1209" i="4"/>
  <c r="N1209" i="4" s="1"/>
  <c r="M1210" i="4"/>
  <c r="N1210" i="4" s="1"/>
  <c r="M1211" i="4"/>
  <c r="N1211" i="4" s="1"/>
  <c r="M1212" i="4"/>
  <c r="N1212" i="4" s="1"/>
  <c r="M1213" i="4"/>
  <c r="N1213" i="4" s="1"/>
  <c r="M1214" i="4"/>
  <c r="N1214" i="4" s="1"/>
  <c r="M1215" i="4"/>
  <c r="N1215" i="4" s="1"/>
  <c r="M1216" i="4"/>
  <c r="N1216" i="4" s="1"/>
  <c r="M1217" i="4"/>
  <c r="N1217" i="4" s="1"/>
  <c r="M1218" i="4"/>
  <c r="N1218" i="4" s="1"/>
  <c r="M1219" i="4"/>
  <c r="N1219" i="4" s="1"/>
  <c r="M1220" i="4"/>
  <c r="N1220" i="4" s="1"/>
  <c r="M1221" i="4"/>
  <c r="N1221" i="4" s="1"/>
  <c r="M1222" i="4"/>
  <c r="N1222" i="4" s="1"/>
  <c r="M1223" i="4"/>
  <c r="N1223" i="4" s="1"/>
  <c r="M1224" i="4"/>
  <c r="N1224" i="4" s="1"/>
  <c r="M1225" i="4"/>
  <c r="N1225" i="4" s="1"/>
  <c r="M1226" i="4"/>
  <c r="N1226" i="4" s="1"/>
  <c r="M1227" i="4"/>
  <c r="N1227" i="4" s="1"/>
  <c r="M1228" i="4"/>
  <c r="N1228" i="4" s="1"/>
  <c r="M1229" i="4"/>
  <c r="N1229" i="4" s="1"/>
  <c r="M1230" i="4"/>
  <c r="N1230" i="4" s="1"/>
  <c r="M1231" i="4"/>
  <c r="N1231" i="4" s="1"/>
  <c r="M1232" i="4"/>
  <c r="N1232" i="4" s="1"/>
  <c r="M1233" i="4"/>
  <c r="N1233" i="4" s="1"/>
  <c r="M1234" i="4"/>
  <c r="N1234" i="4" s="1"/>
  <c r="M1235" i="4"/>
  <c r="N1235" i="4" s="1"/>
  <c r="M1236" i="4"/>
  <c r="N1236" i="4" s="1"/>
  <c r="M1237" i="4"/>
  <c r="N1237" i="4" s="1"/>
  <c r="M1238" i="4"/>
  <c r="N1238" i="4" s="1"/>
  <c r="M1239" i="4"/>
  <c r="N1239" i="4" s="1"/>
  <c r="M1240" i="4"/>
  <c r="N1240" i="4" s="1"/>
  <c r="M1241" i="4"/>
  <c r="N1241" i="4" s="1"/>
  <c r="M1242" i="4"/>
  <c r="N1242" i="4" s="1"/>
  <c r="M1243" i="4"/>
  <c r="N1243" i="4" s="1"/>
  <c r="M1244" i="4"/>
  <c r="N1244" i="4" s="1"/>
  <c r="M1245" i="4"/>
  <c r="N1245" i="4" s="1"/>
  <c r="M1246" i="4"/>
  <c r="N1246" i="4" s="1"/>
  <c r="M1247" i="4"/>
  <c r="N1247" i="4" s="1"/>
  <c r="M1248" i="4"/>
  <c r="N1248" i="4" s="1"/>
  <c r="M1249" i="4"/>
  <c r="N1249" i="4" s="1"/>
  <c r="M1250" i="4"/>
  <c r="N1250" i="4" s="1"/>
  <c r="M1251" i="4"/>
  <c r="N1251" i="4" s="1"/>
  <c r="M1252" i="4"/>
  <c r="N1252" i="4" s="1"/>
  <c r="M1253" i="4"/>
  <c r="N1253" i="4" s="1"/>
  <c r="M1254" i="4"/>
  <c r="N1254" i="4" s="1"/>
  <c r="M1255" i="4"/>
  <c r="N1255" i="4" s="1"/>
  <c r="M1256" i="4"/>
  <c r="N1256" i="4" s="1"/>
  <c r="M1257" i="4"/>
  <c r="N1257" i="4" s="1"/>
  <c r="M1258" i="4"/>
  <c r="N1258" i="4" s="1"/>
  <c r="M1259" i="4"/>
  <c r="N1259" i="4" s="1"/>
  <c r="M1260" i="4"/>
  <c r="N1260" i="4" s="1"/>
  <c r="M1261" i="4"/>
  <c r="N1261" i="4" s="1"/>
  <c r="M1262" i="4"/>
  <c r="N1262" i="4" s="1"/>
  <c r="M1263" i="4"/>
  <c r="N1263" i="4" s="1"/>
  <c r="M1264" i="4"/>
  <c r="N1264" i="4" s="1"/>
  <c r="M1265" i="4"/>
  <c r="N1265" i="4" s="1"/>
  <c r="M1266" i="4"/>
  <c r="N1266" i="4" s="1"/>
  <c r="M1267" i="4"/>
  <c r="N1267" i="4" s="1"/>
  <c r="M1268" i="4"/>
  <c r="N1268" i="4" s="1"/>
  <c r="M1269" i="4"/>
  <c r="N1269" i="4" s="1"/>
  <c r="M1270" i="4"/>
  <c r="N1270" i="4" s="1"/>
  <c r="M1271" i="4"/>
  <c r="N1271" i="4" s="1"/>
  <c r="M1272" i="4"/>
  <c r="N1272" i="4" s="1"/>
  <c r="M1273" i="4"/>
  <c r="N1273" i="4" s="1"/>
  <c r="M1274" i="4"/>
  <c r="N1274" i="4" s="1"/>
  <c r="M1275" i="4"/>
  <c r="N1275" i="4" s="1"/>
  <c r="M1276" i="4"/>
  <c r="N1276" i="4" s="1"/>
  <c r="M1277" i="4"/>
  <c r="N1277" i="4" s="1"/>
  <c r="M1278" i="4"/>
  <c r="N1278" i="4" s="1"/>
  <c r="M1279" i="4"/>
  <c r="N1279" i="4" s="1"/>
  <c r="M1280" i="4"/>
  <c r="N1280" i="4" s="1"/>
  <c r="M1281" i="4"/>
  <c r="N1281" i="4" s="1"/>
  <c r="M1282" i="4"/>
  <c r="N1282" i="4" s="1"/>
  <c r="M1283" i="4"/>
  <c r="N1283" i="4" s="1"/>
  <c r="M1284" i="4"/>
  <c r="N1284" i="4" s="1"/>
  <c r="M1285" i="4"/>
  <c r="N1285" i="4" s="1"/>
  <c r="M1286" i="4"/>
  <c r="N1286" i="4" s="1"/>
  <c r="M1287" i="4"/>
  <c r="N1287" i="4" s="1"/>
  <c r="M1288" i="4"/>
  <c r="N1288" i="4" s="1"/>
  <c r="M1289" i="4"/>
  <c r="N1289" i="4" s="1"/>
  <c r="M1290" i="4"/>
  <c r="N1290" i="4" s="1"/>
  <c r="M1291" i="4"/>
  <c r="N1291" i="4" s="1"/>
  <c r="M1292" i="4"/>
  <c r="N1292" i="4" s="1"/>
  <c r="M1293" i="4"/>
  <c r="N1293" i="4" s="1"/>
  <c r="M1294" i="4"/>
  <c r="N1294" i="4" s="1"/>
  <c r="M1295" i="4"/>
  <c r="N1295" i="4" s="1"/>
  <c r="M1296" i="4"/>
  <c r="N1296" i="4" s="1"/>
  <c r="M1297" i="4"/>
  <c r="N1297" i="4" s="1"/>
  <c r="M1298" i="4"/>
  <c r="N1298" i="4" s="1"/>
  <c r="M1299" i="4"/>
  <c r="N1299" i="4" s="1"/>
  <c r="M1300" i="4"/>
  <c r="N1300" i="4" s="1"/>
  <c r="M1301" i="4"/>
  <c r="N1301" i="4" s="1"/>
  <c r="M1302" i="4"/>
  <c r="N1302" i="4" s="1"/>
  <c r="M1303" i="4"/>
  <c r="N1303" i="4" s="1"/>
  <c r="M1304" i="4"/>
  <c r="N1304" i="4" s="1"/>
  <c r="M1305" i="4"/>
  <c r="N1305" i="4" s="1"/>
  <c r="M1306" i="4"/>
  <c r="N1306" i="4" s="1"/>
  <c r="M1307" i="4"/>
  <c r="N1307" i="4" s="1"/>
  <c r="M1308" i="4"/>
  <c r="N1308" i="4" s="1"/>
  <c r="M1309" i="4"/>
  <c r="N1309" i="4" s="1"/>
  <c r="M1310" i="4"/>
  <c r="N1310" i="4" s="1"/>
  <c r="M1311" i="4"/>
  <c r="N1311" i="4" s="1"/>
  <c r="M1312" i="4"/>
  <c r="N1312" i="4" s="1"/>
  <c r="M1313" i="4"/>
  <c r="N1313" i="4" s="1"/>
  <c r="M1314" i="4"/>
  <c r="N1314" i="4" s="1"/>
  <c r="M1315" i="4"/>
  <c r="N1315" i="4" s="1"/>
  <c r="M1316" i="4"/>
  <c r="N1316" i="4" s="1"/>
  <c r="M1317" i="4"/>
  <c r="N1317" i="4" s="1"/>
  <c r="M1318" i="4"/>
  <c r="N1318" i="4" s="1"/>
  <c r="M1319" i="4"/>
  <c r="N1319" i="4" s="1"/>
  <c r="M1320" i="4"/>
  <c r="N1320" i="4" s="1"/>
  <c r="M1321" i="4"/>
  <c r="N1321" i="4" s="1"/>
  <c r="M1322" i="4"/>
  <c r="N1322" i="4" s="1"/>
  <c r="M1323" i="4"/>
  <c r="N1323" i="4" s="1"/>
  <c r="M1324" i="4"/>
  <c r="N1324" i="4" s="1"/>
  <c r="M1325" i="4"/>
  <c r="N1325" i="4" s="1"/>
  <c r="M1326" i="4"/>
  <c r="N1326" i="4" s="1"/>
  <c r="M1327" i="4"/>
  <c r="N1327" i="4" s="1"/>
  <c r="M1328" i="4"/>
  <c r="N1328" i="4" s="1"/>
  <c r="M1329" i="4"/>
  <c r="N1329" i="4" s="1"/>
  <c r="M1330" i="4"/>
  <c r="N1330" i="4" s="1"/>
  <c r="M1331" i="4"/>
  <c r="N1331" i="4" s="1"/>
  <c r="M1332" i="4"/>
  <c r="N1332" i="4" s="1"/>
  <c r="M1333" i="4"/>
  <c r="N1333" i="4" s="1"/>
  <c r="M1334" i="4"/>
  <c r="N1334" i="4" s="1"/>
  <c r="M1335" i="4"/>
  <c r="N1335" i="4" s="1"/>
  <c r="M1336" i="4"/>
  <c r="N1336" i="4" s="1"/>
  <c r="M1337" i="4"/>
  <c r="N1337" i="4" s="1"/>
  <c r="M1338" i="4"/>
  <c r="N1338" i="4" s="1"/>
  <c r="M1339" i="4"/>
  <c r="N1339" i="4" s="1"/>
  <c r="M1340" i="4"/>
  <c r="N1340" i="4" s="1"/>
  <c r="M1341" i="4"/>
  <c r="N1341" i="4" s="1"/>
  <c r="M1342" i="4"/>
  <c r="N1342" i="4" s="1"/>
  <c r="M1343" i="4"/>
  <c r="N1343" i="4" s="1"/>
  <c r="M1344" i="4"/>
  <c r="N1344" i="4" s="1"/>
  <c r="M1345" i="4"/>
  <c r="N1345" i="4" s="1"/>
  <c r="M1346" i="4"/>
  <c r="N1346" i="4" s="1"/>
  <c r="M1347" i="4"/>
  <c r="N1347" i="4" s="1"/>
  <c r="M1348" i="4"/>
  <c r="N1348" i="4" s="1"/>
  <c r="M1349" i="4"/>
  <c r="N1349" i="4" s="1"/>
  <c r="M1350" i="4"/>
  <c r="N1350" i="4" s="1"/>
  <c r="M1351" i="4"/>
  <c r="N1351" i="4" s="1"/>
  <c r="M1352" i="4"/>
  <c r="N1352" i="4" s="1"/>
  <c r="M1353" i="4"/>
  <c r="N1353" i="4" s="1"/>
  <c r="M1354" i="4"/>
  <c r="N1354" i="4" s="1"/>
  <c r="M1355" i="4"/>
  <c r="N1355" i="4" s="1"/>
  <c r="M1356" i="4"/>
  <c r="N1356" i="4" s="1"/>
  <c r="M1357" i="4"/>
  <c r="N1357" i="4" s="1"/>
  <c r="M1358" i="4"/>
  <c r="N1358" i="4" s="1"/>
  <c r="M1359" i="4"/>
  <c r="N1359" i="4" s="1"/>
  <c r="M1360" i="4"/>
  <c r="N1360" i="4" s="1"/>
  <c r="M1361" i="4"/>
  <c r="N1361" i="4" s="1"/>
  <c r="M1362" i="4"/>
  <c r="N1362" i="4" s="1"/>
  <c r="M1363" i="4"/>
  <c r="N1363" i="4" s="1"/>
  <c r="M1364" i="4"/>
  <c r="N1364" i="4" s="1"/>
  <c r="M1365" i="4"/>
  <c r="N1365" i="4" s="1"/>
  <c r="M1366" i="4"/>
  <c r="N1366" i="4" s="1"/>
  <c r="M1367" i="4"/>
  <c r="N1367" i="4" s="1"/>
  <c r="M1368" i="4"/>
  <c r="N1368" i="4" s="1"/>
  <c r="M1369" i="4"/>
  <c r="N1369" i="4" s="1"/>
  <c r="M1370" i="4"/>
  <c r="N1370" i="4" s="1"/>
  <c r="M1371" i="4"/>
  <c r="N1371" i="4" s="1"/>
  <c r="M1372" i="4"/>
  <c r="N1372" i="4" s="1"/>
  <c r="M1373" i="4"/>
  <c r="N1373" i="4" s="1"/>
  <c r="M1374" i="4"/>
  <c r="N1374" i="4" s="1"/>
  <c r="M1375" i="4"/>
  <c r="N1375" i="4" s="1"/>
  <c r="M1376" i="4"/>
  <c r="N1376" i="4" s="1"/>
  <c r="M1377" i="4"/>
  <c r="N1377" i="4" s="1"/>
  <c r="M1378" i="4"/>
  <c r="N1378" i="4" s="1"/>
  <c r="M1379" i="4"/>
  <c r="N1379" i="4" s="1"/>
  <c r="M1380" i="4"/>
  <c r="N1380" i="4" s="1"/>
  <c r="M1381" i="4"/>
  <c r="N1381" i="4" s="1"/>
  <c r="M1382" i="4"/>
  <c r="N1382" i="4" s="1"/>
  <c r="M1383" i="4"/>
  <c r="N1383" i="4" s="1"/>
  <c r="M1384" i="4"/>
  <c r="N1384" i="4" s="1"/>
  <c r="M1385" i="4"/>
  <c r="N1385" i="4" s="1"/>
  <c r="M1386" i="4"/>
  <c r="N1386" i="4" s="1"/>
  <c r="M1387" i="4"/>
  <c r="N1387" i="4" s="1"/>
  <c r="M1388" i="4"/>
  <c r="N1388" i="4" s="1"/>
  <c r="M1389" i="4"/>
  <c r="N1389" i="4" s="1"/>
  <c r="M1390" i="4"/>
  <c r="N1390" i="4" s="1"/>
  <c r="M1391" i="4"/>
  <c r="N1391" i="4" s="1"/>
  <c r="M1392" i="4"/>
  <c r="N1392" i="4" s="1"/>
  <c r="M1393" i="4"/>
  <c r="N1393" i="4" s="1"/>
  <c r="M1394" i="4"/>
  <c r="N1394" i="4" s="1"/>
  <c r="M1395" i="4"/>
  <c r="N1395" i="4" s="1"/>
  <c r="M1396" i="4"/>
  <c r="N1396" i="4" s="1"/>
  <c r="M1397" i="4"/>
  <c r="N1397" i="4" s="1"/>
  <c r="M1398" i="4"/>
  <c r="N1398" i="4" s="1"/>
  <c r="M1399" i="4"/>
  <c r="N1399" i="4" s="1"/>
  <c r="M1400" i="4"/>
  <c r="N1400" i="4" s="1"/>
  <c r="M1401" i="4"/>
  <c r="N1401" i="4" s="1"/>
  <c r="M1402" i="4"/>
  <c r="N1402" i="4" s="1"/>
  <c r="M1403" i="4"/>
  <c r="N1403" i="4" s="1"/>
  <c r="M1404" i="4"/>
  <c r="N1404" i="4" s="1"/>
  <c r="M1405" i="4"/>
  <c r="N1405" i="4" s="1"/>
  <c r="M1406" i="4"/>
  <c r="N1406" i="4" s="1"/>
  <c r="M1407" i="4"/>
  <c r="N1407" i="4" s="1"/>
  <c r="M1408" i="4"/>
  <c r="N1408" i="4" s="1"/>
  <c r="M1409" i="4"/>
  <c r="N1409" i="4" s="1"/>
  <c r="M1410" i="4"/>
  <c r="N1410" i="4" s="1"/>
  <c r="M1411" i="4"/>
  <c r="N1411" i="4" s="1"/>
  <c r="M1412" i="4"/>
  <c r="N1412" i="4" s="1"/>
  <c r="M1413" i="4"/>
  <c r="N1413" i="4" s="1"/>
  <c r="M1414" i="4"/>
  <c r="N1414" i="4" s="1"/>
  <c r="M1415" i="4"/>
  <c r="N1415" i="4" s="1"/>
  <c r="M1416" i="4"/>
  <c r="N1416" i="4" s="1"/>
  <c r="M1417" i="4"/>
  <c r="N1417" i="4" s="1"/>
  <c r="M1418" i="4"/>
  <c r="N1418" i="4" s="1"/>
  <c r="M1419" i="4"/>
  <c r="N1419" i="4" s="1"/>
  <c r="M1420" i="4"/>
  <c r="N1420" i="4" s="1"/>
  <c r="M1421" i="4"/>
  <c r="N1421" i="4" s="1"/>
  <c r="M1422" i="4"/>
  <c r="N1422" i="4" s="1"/>
  <c r="M1423" i="4"/>
  <c r="N1423" i="4" s="1"/>
  <c r="M1424" i="4"/>
  <c r="N1424" i="4" s="1"/>
  <c r="M1425" i="4"/>
  <c r="N1425" i="4" s="1"/>
  <c r="M1426" i="4"/>
  <c r="N1426" i="4" s="1"/>
  <c r="M1427" i="4"/>
  <c r="N1427" i="4" s="1"/>
  <c r="M1428" i="4"/>
  <c r="N1428" i="4" s="1"/>
  <c r="M1429" i="4"/>
  <c r="N1429" i="4" s="1"/>
  <c r="M1430" i="4"/>
  <c r="N1430" i="4" s="1"/>
  <c r="M1431" i="4"/>
  <c r="N1431" i="4" s="1"/>
  <c r="M1432" i="4"/>
  <c r="N1432" i="4" s="1"/>
  <c r="M1433" i="4"/>
  <c r="N1433" i="4" s="1"/>
  <c r="M1434" i="4"/>
  <c r="N1434" i="4" s="1"/>
  <c r="M1435" i="4"/>
  <c r="N1435" i="4" s="1"/>
  <c r="M1436" i="4"/>
  <c r="N1436" i="4" s="1"/>
  <c r="M1437" i="4"/>
  <c r="N1437" i="4" s="1"/>
  <c r="M1438" i="4"/>
  <c r="N1438" i="4" s="1"/>
  <c r="M1439" i="4"/>
  <c r="N1439" i="4" s="1"/>
  <c r="M1440" i="4"/>
  <c r="N1440" i="4" s="1"/>
  <c r="M1442" i="4"/>
  <c r="N1442" i="4" s="1"/>
  <c r="M1443" i="4"/>
  <c r="N1443" i="4" s="1"/>
  <c r="M1444" i="4"/>
  <c r="N1444" i="4" s="1"/>
  <c r="M1445" i="4"/>
  <c r="N1445" i="4" s="1"/>
  <c r="M35" i="4"/>
  <c r="N35" i="4" s="1"/>
  <c r="M36" i="4"/>
  <c r="N36" i="4" s="1"/>
  <c r="M37" i="4"/>
  <c r="N37" i="4" s="1"/>
  <c r="M38" i="4"/>
  <c r="N38" i="4" s="1"/>
  <c r="M39" i="4"/>
  <c r="N39" i="4" s="1"/>
  <c r="M40" i="4"/>
  <c r="N40" i="4" s="1"/>
  <c r="M41" i="4"/>
  <c r="N41" i="4" s="1"/>
  <c r="M42" i="4"/>
  <c r="N42" i="4" s="1"/>
  <c r="M43" i="4"/>
  <c r="N43" i="4" s="1"/>
  <c r="M44" i="4"/>
  <c r="N44" i="4" s="1"/>
  <c r="M45" i="4"/>
  <c r="N45" i="4" s="1"/>
  <c r="M46" i="4"/>
  <c r="N46" i="4" s="1"/>
  <c r="M47" i="4"/>
  <c r="N47" i="4" s="1"/>
  <c r="M48" i="4"/>
  <c r="N48" i="4" s="1"/>
  <c r="M49" i="4"/>
  <c r="N49" i="4" s="1"/>
  <c r="M50" i="4"/>
  <c r="N50" i="4" s="1"/>
  <c r="M51" i="4"/>
  <c r="N51" i="4" s="1"/>
  <c r="M52" i="4"/>
  <c r="N52" i="4" s="1"/>
  <c r="M53" i="4"/>
  <c r="N53" i="4" s="1"/>
  <c r="M54" i="4"/>
  <c r="N54" i="4" s="1"/>
  <c r="M55" i="4"/>
  <c r="N55" i="4" s="1"/>
  <c r="M56" i="4"/>
  <c r="N56" i="4" s="1"/>
  <c r="M57" i="4"/>
  <c r="N57" i="4" s="1"/>
  <c r="M58" i="4"/>
  <c r="N58" i="4" s="1"/>
  <c r="M59" i="4"/>
  <c r="N59" i="4" s="1"/>
  <c r="M60" i="4"/>
  <c r="N60" i="4" s="1"/>
  <c r="M61" i="4"/>
  <c r="N61" i="4" s="1"/>
  <c r="M62" i="4"/>
  <c r="N62" i="4" s="1"/>
  <c r="M63" i="4"/>
  <c r="N63" i="4" s="1"/>
  <c r="M64" i="4"/>
  <c r="N64" i="4" s="1"/>
  <c r="M34" i="4"/>
  <c r="N34" i="4" s="1"/>
  <c r="R8" i="4" l="1"/>
  <c r="M9" i="4" l="1"/>
  <c r="N9" i="4" s="1"/>
  <c r="M10" i="4"/>
  <c r="N10" i="4" s="1"/>
  <c r="M11" i="4"/>
  <c r="N11" i="4" s="1"/>
  <c r="M12" i="4"/>
  <c r="N12" i="4" s="1"/>
  <c r="M13" i="4"/>
  <c r="N13" i="4" s="1"/>
  <c r="M14" i="4"/>
  <c r="N14" i="4" s="1"/>
  <c r="M15" i="4"/>
  <c r="N15" i="4" s="1"/>
  <c r="M16" i="4"/>
  <c r="N16" i="4" s="1"/>
  <c r="M17" i="4"/>
  <c r="N17" i="4" s="1"/>
  <c r="M18" i="4"/>
  <c r="N18" i="4" s="1"/>
  <c r="M19" i="4"/>
  <c r="N19" i="4" s="1"/>
  <c r="M20" i="4"/>
  <c r="N20" i="4" s="1"/>
  <c r="M21" i="4"/>
  <c r="N21" i="4" s="1"/>
  <c r="M22" i="4"/>
  <c r="N22" i="4" s="1"/>
  <c r="M23" i="4"/>
  <c r="N23" i="4" s="1"/>
  <c r="M24" i="4"/>
  <c r="N24" i="4" s="1"/>
  <c r="M25" i="4"/>
  <c r="N25" i="4" s="1"/>
  <c r="M26" i="4"/>
  <c r="N26" i="4" s="1"/>
  <c r="M27" i="4"/>
  <c r="N27" i="4" s="1"/>
  <c r="M28" i="4"/>
  <c r="N28" i="4" s="1"/>
  <c r="M29" i="4"/>
  <c r="N29" i="4" s="1"/>
  <c r="M30" i="4"/>
  <c r="N30" i="4" s="1"/>
  <c r="M31" i="4"/>
  <c r="N31" i="4" s="1"/>
  <c r="M32" i="4"/>
  <c r="N32" i="4" s="1"/>
  <c r="M33" i="4"/>
  <c r="N33" i="4" s="1"/>
  <c r="M8" i="4"/>
  <c r="N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Adriana Bastidas Jimenez</author>
  </authors>
  <commentList>
    <comment ref="I15" authorId="0" shapeId="0" xr:uid="{D1B55545-8898-4A38-8109-06A102D064FB}">
      <text>
        <r>
          <rPr>
            <b/>
            <sz val="9"/>
            <color indexed="81"/>
            <rFont val="Tahoma"/>
            <family val="2"/>
          </rPr>
          <t>Contrato con suma de contrapartida entre PNUD y ARN</t>
        </r>
      </text>
    </comment>
    <comment ref="I18" authorId="0" shapeId="0" xr:uid="{6E48BF06-7844-41EF-BD06-9E981BDD3261}">
      <text>
        <r>
          <rPr>
            <b/>
            <sz val="9"/>
            <color indexed="81"/>
            <rFont val="Tahoma"/>
            <family val="2"/>
          </rPr>
          <t>Contrato con suma de contrapartida entre PNUD y ARN</t>
        </r>
      </text>
    </comment>
  </commentList>
</comments>
</file>

<file path=xl/sharedStrings.xml><?xml version="1.0" encoding="utf-8"?>
<sst xmlns="http://schemas.openxmlformats.org/spreadsheetml/2006/main" count="11560" uniqueCount="5782">
  <si>
    <t>AGENCIA PARA LA REINCORPORACION Y LA NORMALIZACION</t>
  </si>
  <si>
    <t>PRESIDENCIA DE LA REPÚBLICA</t>
  </si>
  <si>
    <t>INFORME DE EJECUCIÓN CONTRACTUAL OCTUBRE 2025</t>
  </si>
  <si>
    <t>NRO CONTRATO</t>
  </si>
  <si>
    <t>VIGENCIA</t>
  </si>
  <si>
    <t>MODALIDAD SELECCION</t>
  </si>
  <si>
    <t>NRO
PROCESO</t>
  </si>
  <si>
    <t>CONTRATISTA</t>
  </si>
  <si>
    <t>TIPO IDENTIFICACIÓN</t>
  </si>
  <si>
    <t>NÚMERO DE IDENTIFICACIÓN</t>
  </si>
  <si>
    <t>DV</t>
  </si>
  <si>
    <t xml:space="preserve"> VALOR  DEL CONTRATO</t>
  </si>
  <si>
    <t>FECHA SUSCRIPCION</t>
  </si>
  <si>
    <t>FECHA INICIO</t>
  </si>
  <si>
    <t>FECHA FINAL</t>
  </si>
  <si>
    <t>PLAZO EN DIAS</t>
  </si>
  <si>
    <t>PORCENTAJE DE EJECUCIÓN</t>
  </si>
  <si>
    <t>HONORARIOS</t>
  </si>
  <si>
    <t>OBJETO</t>
  </si>
  <si>
    <t>*RECURSOS TOTALES DESEMBOLSADOS O PAGADOS</t>
  </si>
  <si>
    <t>*RECURSOS PENDIENTES DE EJECUTAR</t>
  </si>
  <si>
    <t>CANTIDAD DE OTROSÍES  Y ADICIONES</t>
  </si>
  <si>
    <t>MONTO DE ADICIONES</t>
  </si>
  <si>
    <t>CORREO ELECTRONICO</t>
  </si>
  <si>
    <t>ENLACE SECOP / TIENDA VIRTUAL</t>
  </si>
  <si>
    <t>CONTRATACIÓN DIRECTA</t>
  </si>
  <si>
    <t>CA-ACR-855-2017</t>
  </si>
  <si>
    <t>FUNDACION UNIVERSIDAD EXTERNADO DE COLOMBIA</t>
  </si>
  <si>
    <t>NIT.</t>
  </si>
  <si>
    <t>N/A</t>
  </si>
  <si>
    <t>Aunar esfuerzos que permitan articular acciones de coordinación, cooperación y gestión interinstitucional, para el desarrollo de las funciones de las entidades, tales como actividades de extensión, investigación y formación de personas y prácticas, dentro de diversas áreas del conocimiento, y en todas aquellas en las cuales las partes tengan interés y que se encuentren en el marco de las líneas de acción propuestas.</t>
  </si>
  <si>
    <t>No registra</t>
  </si>
  <si>
    <t>https://www.contratos.gov.co/consultas/detalleProceso.do?numConstancia=17-12-6382424&amp;g-recaptcha-response=03AFcWeA43-20OU1bNbvglaIsIr7d-YsUZelc7Vj0lB6JpBYVY1dhxbgWsZUst1xIJcc88grGAA3ozVKmuFFHX9n3tqG-0TlC87h_jEJlTHTqf4o_YOSYHwh6c36iGhUzhc5NjpB9ffEnD2zEmQk-jniWGeIa6ZS3jmkegephxxh8UgXljBukAW6zpBekqyxRbezsec2ymjQP-LI83LLDjClutyuHHqlUjLa2EHZmc5N0tmxrS9udp7ysMFfo6RhYukos_AAhHt23XOjKhm8-GjdHi22Q_RI7O0WpoOzucqemZLHC8r3wnh0ONtij39QWDWo7EywLNdVmbAy0Wb5NDZpws6aa8sKDiH4sGdK0NFbJyGvX1ZRqjZloKS3iz_7nSEsuUXcAEL_VTvXNaounrqMPZznDqDJpLZlxl-WtW1WY2rlhTYXL20HjHHBvGJKRx6duQ1yDvhw97rKGMeGTkfNKQhhyS6s60SENDidzvIPHwsxS5VAb-eM9eFjZwcuKwM63Sm8yqNCem83P14Hpc3qwT9TuUdnBn0-VtNlGGfpDheAhiEyZqerX3qqMB7YM_VROIgVAc3T2bUHIs42ibx3cluJ0BizyRG7rMSkCxmMNTGp8bsCSu_xsh6AyULS0Zo6CF-eDgmhUKWN1SnjrjQZXAN84zoXxZaWQ_NRTkbo3OmBDx1D9KLH-iTCLrmFb4yxOMuO9ALv38h5hK0JQpSeQ1IG4pD9rAJLpdseAjSM71Rgba1eGb45dHQCyY0eWqcNSZsL7P3_NF5F07GLAKHGSy8xBE4W1Bo_4RqZ3Q9fp3mysHOifmw_MtJ3ZtTF6hDFTgTRQ5viEfovSomYTvWEzYLLg_OGogmVsnJmXNehdzx3OoxC_uPZk#</t>
  </si>
  <si>
    <t>1149-2019</t>
  </si>
  <si>
    <t>UNIDAD ADMINISTRATIVA ESPECIAL PARA LA ATENCION INTEGRAL A LAS VICTIMAS (UARIV)</t>
  </si>
  <si>
    <t xml:space="preserve">Coordinar y aunar esfuerzos para el intercambio ágil, seguro y confidencial de la información que produce y maneja cada entidad en el ámbito de su competencia, frente a la población víctima del conflicto armado y la desvinculada y desmovilizada de los grupos armados organizados al margen de la ley, de acuerdo con las especificidades técnicas acordadas en el Anexo técnico "Protocolo de Intercambio de Información". </t>
  </si>
  <si>
    <t>notificaciones.juridicauariv@unidadvictimas.gov.co</t>
  </si>
  <si>
    <t>https://www.contratos.gov.co/consultas/detalleProceso.do?numConstancia=19-12-9507023&amp;g-recaptcha-response=03AFcWeA5KgiEpIX-RYzCd8S4LFPY2bHF_NrHnOEy1ZOgKZBpoZweeAKCNNRpLKVTzq_BHbKRcfaVvxUTt94Tqv09o_zl06U-fnzDa_o23yUEyjvnUHd_4oxq5Nh0Q3RmStvwaY4TCi_SmiDE2kxyw0UdglbKc_f7NqxQhXUrljap3OTM3bFqve0oboCSKlTSRP1SeRQ3aGDRfMOWDBMOQI-LogPYdColFBfaJl2WtKuCGBx3wa4oifUVVdOiS9DqDfyINpdZKipfDOGIS3tuiK-0g3Zj4_rdBtTxqQf_7UMfOgnoJ09wdebXz8Wi8_0JNyukoOqV7F0T4YPzPO7xaHy_-4abQuGHJQQ2l1IAzo900YaXizMYEs0bW5FJh3nKSQeaaMVs5HRP5BmGSNSvhoFNwfjuVKiMxOSYim04Vy9yWk3iYnwmE8Y2QtduTysCfoggRt2p0g8j4BZb4TGSxK11guJxDQ4F2RkPspsy6NuQzP43Tj65Fl_RdoAQpqH9lKLP-Op3bjHZQrIoTcLqJ-0xiwWcgJqxjr28iAxpOkOUA01oQlRckvbqU_4QPYirL2QFLt298obt464g_Zfgh3qq64EzH81KnMGcN0WdbFkBJKZ8roYySVm-L_P0k6GzVFSibzUl069ZihSXz1vWPkr98bEfAPkp7tC1-FkJvMKj24rkooSYFJZjXFF6L-DQanb5GJky8hM111j29SpkyfxRnPIqwEk6y3fcNWBSf4j2MNyFsqKJAHOa7EFPdxta48WcJT5HORrNrvJYlkMlVg8SwXFNrhZRrA9Hu1UooHDYoj1xw7YI69GEx8sPnut_BsIykYmNEp_zHF_NfPfUYtU5hrLPc-W0znP5mEuzPm_CZUuTC-PXu6bs</t>
  </si>
  <si>
    <t>CV-I-MEN-2020-0755</t>
  </si>
  <si>
    <t>MINISTERIO DE EDUCACION NACIONAL</t>
  </si>
  <si>
    <t>Aunar esfuerzos institucionales, capacidades, medios, experiencia, recursos técnicos, físicos y humanos para promover, facilitar y contribuir al avance de los procesos educativos de la población en Proceso de Reintegración, la población en Proceso de Reintegración Especial, la población en Proceso de Reincorporación y sus familias, así como las comunidades receptoras.</t>
  </si>
  <si>
    <t>contratacion@mineducacion.gov.co</t>
  </si>
  <si>
    <t>https://community.secop.gov.co/Public/Tendering/ContractNoticeManagement/Index?currentLanguage=es-CO&amp;Page=login&amp;Country=CO&amp;SkinName=CCE</t>
  </si>
  <si>
    <t>CONTRATACION DIRECTA</t>
  </si>
  <si>
    <t>219 DE 2020</t>
  </si>
  <si>
    <t>INSTITUTO NACIONAL PENITENCIARIO Y CARCELARIO - INPEC</t>
  </si>
  <si>
    <t>NIT</t>
  </si>
  <si>
    <t>AUNAR ESFUERZOS TÉCNICOS Y ADMINISTRATIVOS ENTRE EL INSTITUTO NACIONAL PENITENCIARIO Y CARCELARIO – INPEC Y LA AGENCIA PARA LA REINCORPORACIÓN Y LA NORMALIZACIÓN – ARN, PARA COORDINAR Y REALIZAR EL INTERCAMBIO DE LA INFORMACIÓN QUE PRODUCE Y MANEJA CADA ENTIDAD EN EL ÁMBITO DE SUS COMPETENCIAS.</t>
  </si>
  <si>
    <t>anticorrupcion@inpec.gov.co</t>
  </si>
  <si>
    <t>Publicado por INSTITUTO NACIONAL PENITENCIARIO Y CARCELARIO - INPEC</t>
  </si>
  <si>
    <t>CD-ARN-502-2021</t>
  </si>
  <si>
    <t>JURISDICCION ESPECIAL DE PAZ - JEP</t>
  </si>
  <si>
    <t>Coordinar y aunar esfuerzos entre la Jurisdicción Especial para la Paz y la Agencia para la Reincorporación y Normalización para el intercambio ágil, seguro y confidencial de la información que produce y maneja cada entidad en el ámbito de sus competencias, frente a la población objeto de atención misional de la ARN.</t>
  </si>
  <si>
    <t>contratos@jep.gov.co</t>
  </si>
  <si>
    <t>https://community.secop.gov.co/Public/Tendering/OpportunityDetail/Index?noticeUID=CO1.NTC.1738997&amp;isFromPublicArea=True&amp;isModal=False</t>
  </si>
  <si>
    <t>SELECCIÓN ABREVIADA - SUBASTA INVERSA</t>
  </si>
  <si>
    <t>SI-ARN-578-2021</t>
  </si>
  <si>
    <t>PROFESSIONAL SERVICES S.A.S.</t>
  </si>
  <si>
    <t>Adquisición, instalación, configuración y puesta en funcionamiento de una librería de respaldo y recuperación de información a cinta magnética, incluido el soporte, mantenimiento, migración de backups históricos, actualizaciones y garantía por 5 años, compatible con la infraestructura tecnológica de la agencia para la reincorporación y la normalización de acuerdo al anexo no. 1 “ficha técnica</t>
  </si>
  <si>
    <t>info@pss.com.co</t>
  </si>
  <si>
    <t>https://community.secop.gov.co/Public/Tendering/OpportunityDetail/Index?noticeUID=CO1.NTC.1885442&amp;isFromPublicArea=True&amp;isModal=False</t>
  </si>
  <si>
    <t>CD-ARN-834-2021</t>
  </si>
  <si>
    <t>INSTITUTO COLOMBIANO DE CRÉDITO EDUCATIVO Y ESTUDIOS TÉCNICOS EN EL EXTERIOR, "MARIANO OSPINA PÉREZ" – ICETEX</t>
  </si>
  <si>
    <t>Constituir y regular un Fondo en Administración denominado “Fondo en Administración ICETEX – ARN para población en reincorporación”, con los recursos girados por la ARN al ICETEX quien actuará como administrador – mandatario, destinados a fortalecer el acceso, permanencia y avance del proceso educativo en los niveles de educación superior de la población Exintegrante FARC-EP, que cumplan con las condiciones y desee avanzar en estudios técnicos profesionales, tecnológicos o profesionales universitarios, mediante el financiamiento de las matrículas correspondientes en las instituciones autorizadas</t>
  </si>
  <si>
    <t>contratos@icetex.gov.co</t>
  </si>
  <si>
    <t>https://community.secop.gov.co/Public/Tendering/OpportunityDetail/Index?noticeUID=CO1.NTC.2137085&amp;isFromPublicArea=True&amp;isModal=False</t>
  </si>
  <si>
    <t>CD-ARN-905-2021</t>
  </si>
  <si>
    <t>PROGRAMA DE LAS NACIONES UNIDAS PARA EL DESARROLLO - PNUD</t>
  </si>
  <si>
    <t>Aunar esfuerzos administrativos, técnicos y operativos que permitan optimizar la gestión de los lugares donde se adelanta el proceso de reincorporación, atendiendo a las necesidades logísticas de cada territorio, mediante el suministro de los bienes y servicios requeridos para garantizar el proceso de reincorporación integral y la construcción de paz territorial.</t>
  </si>
  <si>
    <t>fernando.adames@undp.org</t>
  </si>
  <si>
    <t>https://community.secop.gov.co/Public/Tendering/OpportunityDetail/Index?noticeUID=CO1.NTC.2282075&amp;isFromPublicArea=True&amp;isModal=False</t>
  </si>
  <si>
    <t>SI-ARN-786-2021</t>
  </si>
  <si>
    <t>UT NOVO NYTEC SAN 2021</t>
  </si>
  <si>
    <t>Adquisición, instalación y configuración de Storage Área Network SAN de acuerdo con las especificaciones del anexo técnico del proceso.</t>
  </si>
  <si>
    <t>mrios@novopangea.com</t>
  </si>
  <si>
    <t>https://community.secop.gov.co/Public/Tendering/OpportunityDetail/Index?noticeUID=CO1.NTC.2132761&amp;isFromPublicArea=True&amp;isModal=False</t>
  </si>
  <si>
    <t>CD-ARN-923-2021</t>
  </si>
  <si>
    <t xml:space="preserve">UNIVERSIDAD DE LOS ANDES </t>
  </si>
  <si>
    <t>Aunar esfuerzos entre la Universidad de los Andes y la Agencia para la Reincorporación y la Normalización para llevar a cabo procesos de intercambio ágil, seguro y confidencial de información para la aplicación de instrumentos de recolección que permitan a la ARN contar con datos orientados al análisis y toma de decisiones en materia de implementación de la política de reintegración, reincorporación y atención diferencial, así como el desarrollo de los procesos investigativos adelantados por la Universidad.</t>
  </si>
  <si>
    <t>sm.gonzalez71@uniandes.edu.co</t>
  </si>
  <si>
    <t>https://community.secop.gov.co/Public/Tendering/OpportunityDetail/Index?noticeUID=CO1.NTC.2378142&amp;isFromPublicArea=True&amp;isModal=False</t>
  </si>
  <si>
    <t>CD-ARN-925-2021</t>
  </si>
  <si>
    <t>Aunar esfuerzos administrativos, técnicos y financieros para el fortalecimiento de los componentes priorizados en la Ruta de Reincorporación y contribuir a un proceso de reincorporación integral y la construcción de paz territorial.</t>
  </si>
  <si>
    <t>https://community.secop.gov.co/Public/Tendering/OpportunityDetail/Index?noticeUID=CO1.NTC.2351874&amp;isFromPublicArea=True&amp;isModal=False</t>
  </si>
  <si>
    <t>CD-ARN-577-2022</t>
  </si>
  <si>
    <t>FISCALIA GENERAL DE LA NACION</t>
  </si>
  <si>
    <t>Aunar esfuerzos institucionales, humanos, técnicos y logísticos entre la FISCALÍA y la ARN, para llevar a cabo procesos de suministro, intercambio y/o transferencia de información a través de canales oficiales, con el fin de dar cumplimiento exclusivo de sus funciones misionales</t>
  </si>
  <si>
    <t>gestioncontractual.pcontractualesnc@fiscalia.gov.co</t>
  </si>
  <si>
    <t>https://community.secop.gov.co/Public/Tendering/OpportunityDetail/Index?noticeUID=CO1.NTC.2763043&amp;isFromPublicArea=True&amp;isModal=False</t>
  </si>
  <si>
    <t>CD-ARN-581-2022</t>
  </si>
  <si>
    <t>EL FONDO NACIONAL DE VIVIENDA - FONVIVIENDA</t>
  </si>
  <si>
    <t>Aunar esfuerzos administrativos, capacidades, medios y recursos entre el Fondo Nacional de Vivienda - Fonvivienda y la Agencia para la Reincorporación y la Normalización - ARN para apoyar e impulsar la realización de algunas de las fases propias de un de proyecto de soluciones habitacionales, de conformidad con lo determinado en el Anexo Técnico</t>
  </si>
  <si>
    <t>contratos@minvivienda.gov.co</t>
  </si>
  <si>
    <t>CD-ARN-699-2022</t>
  </si>
  <si>
    <t>UNIVERSIDAD NACIONAL ABIERTA Y A DISTANCIA - UNAD</t>
  </si>
  <si>
    <t>Aunar esfuerzos académicos, administrativos y técnicos entre la AGENCIA PARA LA REINCORPORACIÓN Y LA NORMALIZACIÓN - ARN y la UNIVERSIDAD NACIONAL ABIERTA Y A DISTANCIA – UNAD, para adelantar acciones que permitan el acceso a programas y procesos de formación en educación superior y fortalecimiento de competencias para la población objeto y su grupo familiar, así como para fomentar la difusión y posicionamiento de las políticas de la ARN”.</t>
  </si>
  <si>
    <t>sgeneral@unad.edu.co</t>
  </si>
  <si>
    <t>https://community.secop.gov.co/Public/Tendering/OpportunityDetail/Index?noticeUID=CO1.NTC.3313680&amp;isFromPublicArea=True&amp;isModal=False</t>
  </si>
  <si>
    <t>LICITACION PUBLICA</t>
  </si>
  <si>
    <t>LP-ARN-667-2022</t>
  </si>
  <si>
    <t>UNION TEMPORAL GROW SVE</t>
  </si>
  <si>
    <t>Prestar los servicios tecnológicos integrados de seguridad para Control de Acceso, Circuito Cerrado De Televisión (CCTV), Sistema de Alarma, Sistema de Detección de Incendios y Sistema de Integración para Componentes de Seguridad Electrónica en las sedes de la ARN, de acuerdo con las condiciones y especificaciones técnicas contenidas en el Anexo No. 1 “ESPECIFICACIONES TECNICAS MINIMAS</t>
  </si>
  <si>
    <t>liliana.medina@growdata.com.co</t>
  </si>
  <si>
    <t>MÍNIMA CUANTÍA</t>
  </si>
  <si>
    <t>MC-ARN- 770-2022</t>
  </si>
  <si>
    <t>UNIVERSAL TECHNOLOGY S.A.S.</t>
  </si>
  <si>
    <t>Renovación de la suscripción del soporte y actualización del software
Enterprise Architect para la Agencia para la Reincorporación y la Normalización – ARN, de acuerdo con el
Anexo No. 1 Ficha Técnica.</t>
  </si>
  <si>
    <t>ut@unitty.com</t>
  </si>
  <si>
    <t>https://community.secop.gov.co/Public/Tendering/OpportunityDetail/Index?noticeUID=CO1.NTC.3563993&amp;isFromPublicArea=True&amp;isModal=False</t>
  </si>
  <si>
    <t>CD-ARN-798-2022</t>
  </si>
  <si>
    <t>BANCO AGRARIO DE COLOMBIA S.A.</t>
  </si>
  <si>
    <t>El objeto del presente Convenio lo constituye la prestación del (los) servicio (s) bancario (s) de recaudo y/o pago, sobre los recursos discriminados en la Ficha Técnica y bajo los términos y condiciones dispuestos en la misma, según la naturaleza del servicio y la(s) cuenta(s) centralizadora(s) del Convenio.</t>
  </si>
  <si>
    <t>servicio.cliente@bancoagrario.gov.co</t>
  </si>
  <si>
    <t>https://community.secop.gov.co/Public/Tendering/OpportunityDetail/Index?noticeUID=CO1.NTC.3610475&amp;isFromPublicArea=True&amp;isModal=False</t>
  </si>
  <si>
    <t>LP-ARN-712-2022</t>
  </si>
  <si>
    <t>UNION TEMPORAL ARN SV</t>
  </si>
  <si>
    <t>Contratar el servicio de vigilancia y seguridad privada sin armas, incluyendo el arrendamiento y la operación de algunos medios tecnológicos (detectores de metales, máquina de rayos x)
y, el monitoreo del circuito cerrado de televisión, para los grupos territoriales, puntos de atención a nivel nacional
y los edificios del nivel central de la ARN.”</t>
  </si>
  <si>
    <t>angelica.ospina@seguridadsuperior.co</t>
  </si>
  <si>
    <t>MÍNIMA CUANTÍA - 10% MENOR CUANTÍA</t>
  </si>
  <si>
    <t>MC-ARN-341-2023</t>
  </si>
  <si>
    <t>GESTION DE SEGURIDAD ELECTRONICA S.A.</t>
  </si>
  <si>
    <t>Adquisición de Certificados con Firma Digital Función Pública y Certificado de Persona Jurídica de conformidad con el Anexo No. 1 "Especificaciones Técnicas Mínimas”.</t>
  </si>
  <si>
    <t>NO REGISTRA</t>
  </si>
  <si>
    <t>https://community.secop.gov.co/Public/Tendering/OpportunityDetail/Index?noticeUID=CO1.NTC.4052514&amp;isFromPublicArea=True&amp;isModal=true&amp;asPopupView=true</t>
  </si>
  <si>
    <t>CONTRATACIÓN DIRECTA - ARRENDAMIENTO</t>
  </si>
  <si>
    <t>CD-ARN-747-2023</t>
  </si>
  <si>
    <t>PROMOTORA DE COMERCIO INMOBILIARIO S.A- PROCOMERCIO S.A</t>
  </si>
  <si>
    <t>ARRENDAMIENTO DE INMUEBLE UBICADO EN LA CIUDAD DE BOGOTÁ EN LA CARRERA 7 No. 32- 42 CIUDADELA COMERCIAL Y EMPRESARIAL SAN MARTIN, EL CUAL SERÁ DESTINADO EXCLUSIVAMENTE PARA EL FUNCIONAMIENTO DE LA SEDE PRINCIPAL DE LA AGENCIA PARA LA REINCORPORACIÓN Y LA NORMALIZACIÓN - ARN</t>
  </si>
  <si>
    <t>adelatorre@procomercio.com o</t>
  </si>
  <si>
    <t>https://community.secop.gov.co/Public/Tendering/OpportunityDetail/Index?noticeUID=CO1.NTC.4582790&amp;isFromPublicArea=True&amp;isModal=true&amp;asPopupView=true</t>
  </si>
  <si>
    <t>CONTRATACIÓN DIRECTA - INTERADMINISTRATIVO</t>
  </si>
  <si>
    <t>CD-ARN-1247-2023</t>
  </si>
  <si>
    <t>MINISTERIO DE TRABAJO</t>
  </si>
  <si>
    <t>Aunar esfuerzos técnicos, humanos, administrativos y operativos entre el MINISTERIO DE TRABAJO y la AGENCIA PARA LA REINCORPORACIÓN Y LA NORMALIZACIÓN - ARN para llevar a cabo procesos tendientes al suministro, intercambio y transferencia de información necesaria para la implementación de la encuesta de perfilamiento ocupacional por parte del Ministerio de Trabajo a través de la Red de Observatorios Regional de Mercado de Trabajo- ORMET</t>
  </si>
  <si>
    <t>https://community.secop.gov.co/Public/Tendering/OpportunityDetail/Index?noticeUID=CO1.NTC.5259187&amp;isFromPublicArea=True&amp;isModal=true&amp;asPopupView=true</t>
  </si>
  <si>
    <t>SELECCIÓN ABREVIADA - AMP</t>
  </si>
  <si>
    <t>SA-O.C. 116820</t>
  </si>
  <si>
    <t>CIRION TECHNOLOGIES COLOMBIA</t>
  </si>
  <si>
    <t>Prestar los Servicios de Nube Privada (Centro de Datos) en el cual se alojan los componentes de la plataforma tecnológica de la ARN, al amparo del Acuerdo Marco de Precios para adquirir servicios de Nube Privada IV No. CCE-308-AMP-2022, para garantizar la seguridad, continuidad de su operación y seguir brindando los servicios tecnológicos que presta a todos sus funcionarios, contratistas, los ciudadanos en general y en especial a aquellos que están en el proceso de reintegración / reincorporación a la sociedad.</t>
  </si>
  <si>
    <t>german.garcia@ciriontechnologies.com</t>
  </si>
  <si>
    <t>https://www.colombiacompra.gov.co/tienda-virtual-del-estado-colombiano/ordenes-compra/116820</t>
  </si>
  <si>
    <t>CD-ARN-1349-2023</t>
  </si>
  <si>
    <t>SUPERINTENDENCIA DE NOTARIADO Y REGISTRO</t>
  </si>
  <si>
    <t>Permitir a la AGENCIA PARA LA REINCORPORACIÓN Y LA NORMALIZACIÓN ARN, la consulta vía Web de la información disponible en el sistema de información registral, de acuerdo con la tecnología e infraestructura con que cuenta la Superintendencia de Notariado y Registro, a través de los sistemas de información disponibles para tal fin; de conformidad con los niveles de servicio y confidencialidad establecidos en el Anexo Técnico y Clausulas Adicionales contenidos en el formato Solicitud Acuerdo de Servicios que hace parte integral de presente Acuerdo, de tal forma que dicha información puede ser consultada por: número de Folio de Matrícula Inmobiliaria, número de documento de identidad, referencia catastral, cédula catastral y datos del propietario natural o jurídico. Los accesos estarán supeditados a la disponibilidad de los recursos técnicos, tecnológicos y humanos con que cuente la Superintendencia de Notariado y Registro.</t>
  </si>
  <si>
    <t>direcciontecnica@supernotariado.gov.co</t>
  </si>
  <si>
    <t>MSPS-CD-1199-2023 (MINSALUD_CTO-1233)</t>
  </si>
  <si>
    <t>MINISTERIO DE SALUD Y PROTECCION SOCIAL</t>
  </si>
  <si>
    <t>“Aunar esfuerzos institucionales, humanos, técnicos y logísticos entre el Ministerio de Salud y Protección Social y la Agencia para la Reincorporación y a Normalización -ARN, para llevar a cabo procesos de suministro, intercambio y/o transferencia de información a través de canales oficiales, con el fin de dar cumplimiento exclusivo de sus funciones misionales”.</t>
  </si>
  <si>
    <t>CD-ARN-1386-2023</t>
  </si>
  <si>
    <t>INSTITUTO COLOMBIANO DE CREDITO EDUCATIVO Y ESTUDIOS TÉCNICOS EN EL EXTERIOR, "MARIANO OSPINA PÉREZ" – ICETEX.</t>
  </si>
  <si>
    <t>Constituir y regular un Fondo en Administración denominado “Fondo en Administración ICETEX – ARN para hijos e hijas de los participantes acreditados y activos en la ruta de reincorporación, así como los hijos e hijas de participantes vinculados a la estrategia de acompañamiento a familiares de participantes fallecidos”, con los recursos girados por la ARN al ICETEX quien actuará como administrador – mandatario, destinados a fortalecer el acceso, permanencia y avance del proceso educativo en los niveles de educación superior de hijos e hijas de los participantes acreditados y activos en la ruta de reincorporación, así como los hijos e hijas de participantes vinculados a la estrategia de acompañamiento a familiares de participantes fallecidos, que cumplan con las condiciones y desee avanzar en estudios técnicos profesionales, tecnológicos o profesionales universitarios, mediante el financiamiento de las matrículas correspondientes en las instituciones autorizadas”</t>
  </si>
  <si>
    <t>facturacion_electronica@icetex.gov.co</t>
  </si>
  <si>
    <t>https://community.secop.gov.co/Public/Tendering/OpportunityDetail/Index?noticeUID=CO1.NTC.5320975&amp;isFromPublicArea=True&amp;isModal=true&amp;asPopupView=true</t>
  </si>
  <si>
    <t>LICITACIÓN PÚBLICA</t>
  </si>
  <si>
    <t>LP-ARN-1317-2023</t>
  </si>
  <si>
    <t>PEAR SOLUTIONS SAS</t>
  </si>
  <si>
    <t>PRESTAR LOS SERVICIOS DE GESTIÓN DEL CENTRO DE SERVICIOS, GESTIÓN GLOBAL DE SERVICIOS DE TI, GESTIÓN DE INFRAESTRUCTURA DE USUARIO FINAL, GESTIÓN DEL SERVICIO LA RED LAN /WLAN, GESTIÓN DE TELEFONÍA IP, GESTIÓN Y MONITOREO DE SERVICIO DE TI (NOC) Y GESTIÓN Y MONITOREO DE SEGURIDAD (SOC), GESTIÓN DE ACTIVOS TECNOLÓGICOS, GESTIÓN DE OPERACIONES DE SERVICIOS DE TI, GESTIÓN DE SERVICIOS DE TRANSFORMACIÓN DIGITAL, GESTIÓN DE SERVICIOS CONEXOS, CON UNA BOLSA PARA SERVICIOS ADICIONALES Y REPUESTOS, DE CONFORMIDAD CON LAS CARACTERÍSTICAS ESTABLECIDAS EN LOS ANEXOS TÉCNICOS.</t>
  </si>
  <si>
    <t>gerente.juridica@pearsolutarsolutions.com.co</t>
  </si>
  <si>
    <t>https://community.secop.gov.co/Public/Tendering/OpportunityDetail/Index?noticeUID=CO1.NTC.5174077&amp;isFromPublicArea=True&amp;isModal=true&amp;asPopupView=true</t>
  </si>
  <si>
    <t>CONCURSO DE MÉRITOS ABIERTO</t>
  </si>
  <si>
    <t>CM-ARN-276-2024</t>
  </si>
  <si>
    <t>JARGU S.A. CORREDORES DE SEGUROS</t>
  </si>
  <si>
    <t>Contratar una firma especializada en intermediación de seguros, legalmente establecida en Colombia y autorizada por la Superintendencia Financiera, para que adelante la intermediación, servicios y asesoría integral en la elaboración, contratación, administración, ejecución y manejo de las pólizas del programa de seguros de LA AGENCIA PARA LA REINCORPORACION Y LA NORMALIZACION - ARN, así como la gestión en materia de reclamaciones por siniestros, que se requiere para la protección de sus activos, bienes, intereses patrimoniales o de aquellos a su cargo o bajo su responsabilidad</t>
  </si>
  <si>
    <t>jargu@jargu.com</t>
  </si>
  <si>
    <t>https://community.secop.gov.co/Public/Tendering/OpportunityDetail/Index?noticeUID=CO1.NTC.5667286&amp;isFromPublicArea=True&amp;isModal=true&amp;asPopupView=true</t>
  </si>
  <si>
    <t>SI-ARN-1008-2024</t>
  </si>
  <si>
    <t>UNION TEMPORAL RUTRANSCOL - AS TRANSPORTES</t>
  </si>
  <si>
    <t>O: Contratar la prestación del servicio de transporte público terrestre
automotor especial de pasajeros con conductor para las diferentes ciudades a nivel nacional que garanticen el cumplimiento de las funciones de la ARN.</t>
  </si>
  <si>
    <t>gerencia@rutranscol.com</t>
  </si>
  <si>
    <t>https://community.secop.gov.co/Public/Tendering/ContractNoticePhases/View?PPI=CO1.PPI.32094420&amp;isFromPublicArea=True&amp;isModal=False</t>
  </si>
  <si>
    <t>CONTRATACIÓN DIRECTA - NO PLURALIDAD DE OFERENTES</t>
  </si>
  <si>
    <t>CD-ARN-1027-2024</t>
  </si>
  <si>
    <t>ARANDA SOFTWARE ANDINA SAS</t>
  </si>
  <si>
    <t>Adquirir el servicio de Actualización, Soporte Técnico y Derecho de Actualizaciones de la solución Aranda Software y los módulos que lo conforman</t>
  </si>
  <si>
    <t>elizabeth.balarezo@arandasoft.com</t>
  </si>
  <si>
    <t>https://community.secop.gov.co/Public/Tendering/OpportunityDetail/Index?noticeUID=CO1.NTC.6219027&amp;isFromPublicArea=True&amp;isModal=False</t>
  </si>
  <si>
    <t>MC-ARN-1005-2024</t>
  </si>
  <si>
    <t>ASEGURADORA SOLIDARIA DE COLOMBIA ENTIDAD COOPERATIVA</t>
  </si>
  <si>
    <t>Adquirir el Seguro Obligatorio de Accidentes de Tránsito (SOAT) para los vehículos de propiedad de la AGENCIA PARA LA REINCORPORACION Y LA NORMALIZACIÓN – ARN, o los que se encuentren bajo su responsabilidad, tenencia, control o custodia, así como los vehículos donados, en comodato, arriendo, administración u operados por el Asegurado o por terceros entregados o recibidos y por aquellos que llegase a ser la entidad responsable</t>
  </si>
  <si>
    <t>notificaciones@solidaria.com.co</t>
  </si>
  <si>
    <t>https://community.secop.gov.co/Public/Tendering/OpportunityDetail/Index?noticeUID=CO1.NTC.6144778&amp;isFromPublicArea=True&amp;isModal=False</t>
  </si>
  <si>
    <t>CD-ARN-1064-2024</t>
  </si>
  <si>
    <t>SERVICIO NACIONAL DE APRENDIZAJE- SENA</t>
  </si>
  <si>
    <t>8 9 9 9 9 9 0 3 4</t>
  </si>
  <si>
    <t>Aunar esfuerzos técnicos, físicos y administrativos, para facilitar la formación e inclusión productiva sostenible de la
población objeto de atención misional de la Agencia para la Reincorporación y la Normalización - ARN, sus familias y las
comunidades receptoras.</t>
  </si>
  <si>
    <t>ocastroa@sena.edu.co</t>
  </si>
  <si>
    <t>https://community.secop.gov.co/Public/Common/GoogleReCaptcha/Index?previousUrl=https%3a%2f%2fcommunity.secop.gov.co%2fPublic%2fTendering%2fOpportunityDetail%2fIndex%3fnoticeUID%3dCO1.NTC.6320483%26isFromPublicArea%3dTrue%26isModal%3dFalse</t>
  </si>
  <si>
    <t>LP-ARN-1004-2024</t>
  </si>
  <si>
    <t xml:space="preserve">LA PREVISORA S.A. COMPAÑÍA DE SEGUROS </t>
  </si>
  <si>
    <t>Contratar los seguros que amparen los intereses patrimoniales actuales y futuros, así como los bienes de propiedad de la agencia para la reincorporación y la normalización, que estén bajo su responsabilidad y custodia y aquellos que sean adquiridos para desarrollar las funciones inherentes a su actividad, así como la expedición de cualquier otra póliza de seguros que requiera la entidad en el desarrollo de su actividad.</t>
  </si>
  <si>
    <t xml:space="preserve">tributaria@previsora.gov.co </t>
  </si>
  <si>
    <t>https://community.secop.gov.co/Public/Tendering/OpportunityDetail/Index?noticeUID=CO1.NTC.6259857&amp;isFromPublicArea=True&amp;isModal=False</t>
  </si>
  <si>
    <t>COLMENA SEGUROS DE VIDA S.A</t>
  </si>
  <si>
    <t xml:space="preserve"> notificacionesdiansvida@fundaciongruposocial.co</t>
  </si>
  <si>
    <t>SI-ARN-999-2024</t>
  </si>
  <si>
    <t>BPM CONSULTING SAS - BUSINESS PROCESS MANAGEMENT CONSULTING SAS</t>
  </si>
  <si>
    <t>Prestar el servicio de Centro de Contacto para atender la línea gratuita de atención de la Agencia para la Reincorporación y la Normalización - ARN, incluyendo la administración de mensajería de texto y de chat interactivo para la atención de las personas objeto de atención de la ARN</t>
  </si>
  <si>
    <t>financierobpm@bpmconsulting.com.co</t>
  </si>
  <si>
    <t>https://community.secop.gov.co/Public/Tendering/OpportunityDetail/Index?noticeUID=CO1.NTC.6236820&amp;isFromPublicArea=True&amp;isModal=False</t>
  </si>
  <si>
    <t>CD-ARN-1107-2024</t>
  </si>
  <si>
    <t>INSTITUTO COLOMBIANO DE CREDITO EDUCATIVO Y ESTUDIOS TECNICOS EN EL EXTERIOR MARIANO OSPINA PEREZ - ICETEX</t>
  </si>
  <si>
    <t>Constituir y regular un Fondo en Administración denominado “FONDO EN ADMINISTRACIÓN ICETEX - ARN”, con los recursos girados por la ARN al ICETEX quien actuará como administrador – mandatario, destinados a financiar créditos educativos condonables para las y los empleados de la Entidad de acuerdo con el Plan de Bienestar Social e Incentivos</t>
  </si>
  <si>
    <t>https://community.secop.gov.co/Public/Tendering/OpportunityDetail/Index?noticeUID=CO1.NTC.6575426&amp;isFromPublicArea=True&amp;isModal=False</t>
  </si>
  <si>
    <t>SI-ARN-1081-2024</t>
  </si>
  <si>
    <t>COORDINADORA DE SERVICIOS DE PARQUE CEMENTERIO S.A.S</t>
  </si>
  <si>
    <t>Prestar servicios funerarios a la población en proceso de reincorporación víctima de muerte violenta conforme con las especificaciones establecidas en el Anexo No.1 “Ficha Técnica</t>
  </si>
  <si>
    <t>facturacion@capillasdelafe.com</t>
  </si>
  <si>
    <t>https://community.secop.gov.co/Public/Tendering/OpportunityDetail/Index?noticeUID=CO1.NTC.6433448&amp;isFromPublicArea=True&amp;isModal=False</t>
  </si>
  <si>
    <t>CD-ARN-1134-2024</t>
  </si>
  <si>
    <t>UNIVERSIDAD DE ANTIOQUIA</t>
  </si>
  <si>
    <t>Aunar esfuerzos técnicos, financieros y humanos dirigidos a la implementación del Programa de Reincorporación Integral en las líneas estratégicas de Reincorporación Política y Reincorporación Comunitaria a partir del fortalecimiento de capacidades en participación ciudadana y política de las y los firmantes, pedagogía del Acuerdo Final de Paz y la generación de conocimiento investigativo de las experiencias generadas en el proceso reincorporación y en la construcción de paz.</t>
  </si>
  <si>
    <t>contabilidad@udea.edu.co</t>
  </si>
  <si>
    <t>https://community.secop.gov.co/Public/Tendering/OpportunityDetail/Index?noticeUID=CO1.NTC.6630007&amp;isFromPublicArea=True&amp;isModal=False</t>
  </si>
  <si>
    <t>CD-ARN-1137-2024</t>
  </si>
  <si>
    <t>FUNDACION SURAMERICANA, SODEXO S A S., FUNDACION BANCOLOMBIA, FUNDACION NUTRESA, CAJA DE COMPENSACION FAMILIAR DE ANTIOQUIA - COMFAMA</t>
  </si>
  <si>
    <t>890910471-1
800230447-7
890980724-7
900068924-8
890900841-9</t>
  </si>
  <si>
    <t>ESTABLECER EL MARCO DE ACTUACIÓN, COMUNICACIÓN Y RELACIONAMIENTO PARA EL DESARROLLO DE LA INICIATIVA “ALIANZA SOLUCIONES”, ASÍ COMO IDENTIFICAR LAS CONTRIBUCIONES Y ACTIVIDADES PARTICULARES QUE APORTARÁN CADA UNA DE LAS ORGANIZACIONES PARTICIPANTES</t>
  </si>
  <si>
    <t>impuestosgs@gruposura.com.co-Notificacionesjudiciales.fms.co@sodexo.com-correspondenciasnch.domesa@serviciosnutresa.com-contabifundacion@bancolombia.com.co-impuestos@comfama.co.co</t>
  </si>
  <si>
    <t>SECOP I https://www.contratos.gov.co/consultas/detalleProceso.do?numConstancia=24-22-96243&amp;g-recaptcha-response=03AFcWeA47rsVfB3LgYDG7XwWlTJDtVQaGQEXRe6mvg9_Ny6CNm6hUM_AXertWasP0cfn5tWFU0fWdvZHxDbEY4PCYUr3ANtCoYjwtNc_FFHTFHw1gC0CX6r-eGFK2Db_g5cOSg-tyzrugxIBM6iZODEU6LfXAenC3IUgva8Xv7vYcMHTDpi8bYW6VbGRHCX_mA0gym3xJGcAsQY69i_-UTNqcrQpZ_4e-kA5NtPBgU8UnP0s4cg6bb8DjIbTWWQEEtk1AwLPOGAyudqTZtTor2nfydAribK53s79lDoMb3hfgc7He4acBTYEXLGD-hHdL9o7WR3BTEZdxecd3BPCvm3ly7Jn4EvjOGBXDRXA_1KFMqW58le06V5fZovO03rCMHpclvxM3-_VnbIxUu3ydHCrjaZPFJZC0_hPpTGhQHUe-OAYjWPXsNF58W-4hIs6mCPLFCfWYX1iGLMKqDhkKgJTijPndNt_PNyyYk2SQUZGsJA9kf9tk2cga5V6q0SsopW-CqwmSBiCHd67E7wtiXqEyKBaP62qaYQHNmkQTJz-2zWoG2U6qsqrUXhEJYA4uLZV_zLPGiJ4EILGbhpvvb4RlidLCxPcJW4aAav9Sb159-iQQQreoUPQUrdWo-TQRQZOO9ReRiUqv4DFgu1Y7fc-gnyZZ-sPp-ywMaltGZqn6khukANwl8BGHqPpmXgA5Os4U6plUdHIMVX3HvsJBkCepf1hh_-8xHkY8ewtN85MehD8k9u1iD0dhXwfO_3F6QBmA_HuxziyGQ9VvUa7ERPjNCgHNLd4_Wmv5WOZB55Th9DHYzBvnxgabGPubYgljz8gY0C7TthASyV4jQcmdlR8mdeoWdrjf2g</t>
  </si>
  <si>
    <t>CD-ARN-1138-2024</t>
  </si>
  <si>
    <t>UNIDAD DE BUSQUEDA DE PERSONAS DADAS POR DESAPARECIDAS EN EL CONTEXTO Y EN RAZON DEL CONFLICTO ARMADO</t>
  </si>
  <si>
    <t>AUNAR ESFUERZOS ENTRE LA AGENCIA PARA LA REINCORPORACIÓN Y LA NORMALIZACIÓN (ARN) Y LA UNIDAD DE BÚSQUEDA DE PERSONAS DADAS POR DESAPARECIDOS EN EL CONTEXTO Y EN RAZÓN DEL CONFLICTO ARMADO (UBPD), PARA GARANTIZAR LA COOPERACIÓN TÉCNICA, COMPARTIR CONOCIMIENTO, FORTALECER LA ARTICULACIÓN A NIVEL NACIONAL Y TERRITORIAL EN EL ÁMBITO DE SU COMPETENCIA Y LLEVAR A CABO PROCESOS DE SUMINISTRO, INTERCAMBIO Y/O TRANSFERENCIA DE INFORMACIÓN A TRAVÉS DE CANALES OFICIALES.</t>
  </si>
  <si>
    <t>inanciera@ubpdbusquedadesaparecidos.co</t>
  </si>
  <si>
    <t>https://community.secop.gov.co/Public/Tendering/OpportunityDetail/Index?noticeUID=CO1.NTC.6636618&amp;isFromPublicArea=True&amp;isModal=False</t>
  </si>
  <si>
    <t>CD-ARN-1147-2024 ( Colpensiones cto 124-2024)</t>
  </si>
  <si>
    <t>ADMINISTRADORA COLOMBIANA DE PENSIONES – COLPENSIONES</t>
  </si>
  <si>
    <t>Aunar esfuerzos institucionales para llevar a cabo procesos de intercambio ágil, seguro y
confidencial de información que produce y maneja cada entidad en el ámbito de su competencia, a efectos de
promover, facilitar y contribuir la vinculación y afiliación de la población objeto de atención por parte la Agencia para
la Reincorporación y la Normalización – ARN a la oferta de protección integral para la vejez a cargo de
COLPENSIONES.</t>
  </si>
  <si>
    <t>contabilidad@colpensiones.gov.co</t>
  </si>
  <si>
    <t>SECOP II - publicado por Colpensiones</t>
  </si>
  <si>
    <t>CONVENIO DE COOPERACIÓN INTERNACIONAL</t>
  </si>
  <si>
    <t>CD-ARN-1148-2024</t>
  </si>
  <si>
    <t>FUNDACION ACCION CONTRA EL HAMBRE</t>
  </si>
  <si>
    <t>AUNAR ESFUERZOS TÉCNICOS Y FINANCIEROS PARA AFIANZAR LA REINCORPORACIÓN ECONÓMICA DE LAS MUJERES OBJETO DE ATENCIÓN DE LA ARN EN EL DEPARTAMENTO DE NARIÑO Y ASÍ CONTRIBUIR A LA CONSTRUCCIÓN DE PAZ EN COLOMBIA.</t>
  </si>
  <si>
    <t>facturacion@co.acfspain.org</t>
  </si>
  <si>
    <t>MC-ARN-1133-2024</t>
  </si>
  <si>
    <t>BOTSOLUTIONSGROUP S.A.S.</t>
  </si>
  <si>
    <t>Contratar la renovación de la licencia por suscripción anual del software DevExpress DXperience para soporte y actualizaciones, para la Agencia para la Reincorporación y la Normalización – ARN, en las condiciones señaladas en el Anexo No. 1 “Especificaciones Técnicas Mínimas</t>
  </si>
  <si>
    <t>ventas@botsolutionsgroup.com</t>
  </si>
  <si>
    <t>https://community.secop.gov.co/Public/Tendering/OpportunityDetail/Index?noticeUID=CO1.NTC.6630738&amp;isFromPublicArea=True&amp;isModal=False</t>
  </si>
  <si>
    <t>LP-ARN-1084-2024</t>
  </si>
  <si>
    <t>AINECOL S.A.S</t>
  </si>
  <si>
    <t>Adquisición e instalación de equipos de aires acondicionados y ventiladores tipo pedestal, así como el mantenimiento preventivo y correctivo, incluyendo el suministro de materiales y repuestos y desmonte y la reubicación de equipos de aires acondicionados, de conformidad con lo establecido en el anexo de especificaciones técnicas mínimas.</t>
  </si>
  <si>
    <t>coordinacion@ainecol.com</t>
  </si>
  <si>
    <t>https://community.secop.gov.co/Public/Tendering/OpportunityDetail/Index?noticeUID=CO1.NTC.6504754&amp;isFromPublicArea=True&amp;isModal=False</t>
  </si>
  <si>
    <t>SI-ARN-1098-2024</t>
  </si>
  <si>
    <t xml:space="preserve">TEAM MANAGEMENT INFRASTRUCTURE S.A.S </t>
  </si>
  <si>
    <t>Renovación y/o adquisición de licenciamiento VMware de la ARN, de acuerdo con las especificaciones y condiciones técnicas establecidas en el Anexo No. 1 “FICHA TÉCNICA”.</t>
  </si>
  <si>
    <t>yennyh@ymi-services.com</t>
  </si>
  <si>
    <t>https://community.secop.gov.co/Public/Tendering/OpportunityDetail/Index?noticeUID=CO1.NTC.6746935&amp;isFromPublicArea=True&amp;isModal=False</t>
  </si>
  <si>
    <t>FCP -1488-2024</t>
  </si>
  <si>
    <t>CONSORCIO FONDO COLOMBIA EN PAZ 2019 COMO VOCERO Y ADMINISTRADOR DEL PATRIMONIO AUTÓNOMO FONDO COLOMBIA EN PAZ -PA -FCP</t>
  </si>
  <si>
    <t>“Aunar esfuerzos técnicos, administrativos y financieros entre el Fondo Colombia en Paz -FCP- y la ARN para la materialización de los diferentes desembolsos y beneficios que se establezcan para la población sujeto de atención de la ARN</t>
  </si>
  <si>
    <t>proteccióndedatos@fiduprevisora.com.co</t>
  </si>
  <si>
    <t>SI-ARN-1168-2024</t>
  </si>
  <si>
    <t>ADVANTAGE MICROSYSTEMS COLOMBIA LTDA</t>
  </si>
  <si>
    <t>Contratar los servicios de una solución de software vía web, en la modalidad de software como servicio, para apoyar procesos de gestión del talento humano, liquidación y operación de la nómina de la entidad, incluyendo servicios de configuración, migración de datos, puesta en operación, soporte y capacitación.</t>
  </si>
  <si>
    <t>pablo.paez@advantage.com.co</t>
  </si>
  <si>
    <t>https://community.secop.gov.co/Public/Tendering/ContractNoticePhases/View?PPI=CO1.PPI.34772126&amp;isFromPublicArea=True&amp;isModal=False</t>
  </si>
  <si>
    <t>CD-ARN-1189-2024</t>
  </si>
  <si>
    <t>OFICINA CONSEJERÍA DISTRITAL DE PAZ, VÍCTIMAS Y RECONCILIACIÓN- ALCALDÍA DE BOGOTÁ</t>
  </si>
  <si>
    <t>Aunar esfuerzos entre la Agencia para la Reincorporación y la Normalización- ARN- y la Oficina Consejería Distrital de Paz, Víctimas y Reconciliación- OCPVR- de la Secretaría General de la Alcaldía Mayor de Bogotá D.C., para el intercambio y transferencia de información y demás líneas de acción que permitan el fortalecimiento y articulación de la oferta de servicios en favor de la población objeto de atención de la ARN residente en Bogotá y sus familias, conforme las competencias de las entidades suscriptoras, propendiendo por garantizar el ejercicio de derechos y la inclusión efectiva en las apuestas de construcción de paz</t>
  </si>
  <si>
    <t>radicacionhaciendabogota@shd.gov.co</t>
  </si>
  <si>
    <t>https://community.secop.gov.co/Public/Tendering/OpportunityDetail/Index?noticeUID=CO1.NTC.7074943&amp;isFromPublicArea=True&amp;isModal=False</t>
  </si>
  <si>
    <t>CD-ARN-1186-2024</t>
  </si>
  <si>
    <t>FONDO NACIONAL DE VIVIENDA - FONVIVIENDA</t>
  </si>
  <si>
    <t>“Aunar esfuerzos técnicos, administrativos y operativos entre el FONDO NACIONAL DE VIVIENDA - FONVIVIENDA y la AGENCIA PARA LA REINCORPORACIÓN Y LA NORMALIZACIÓN – ARN para llevar a cabo procesos tendientes al suministro, intercambio y transferencia de información necesaria para la implementación de las gestiones que en materia de habitabilidad y vivienda desarrollen las Partes en beneficio de la población objeto de atención de la ARN”.</t>
  </si>
  <si>
    <t>gdiaz@minvivienda.gov.co</t>
  </si>
  <si>
    <t>https://community.secop.gov.co/Public/Tendering/OpportunityDetail/Index?noticeUID=CO1.NTC.7114037&amp;isFromPublicArea=True&amp;isModal=False</t>
  </si>
  <si>
    <t>SA-AMP-O.C-137203</t>
  </si>
  <si>
    <t>DISTRACOM S.A.</t>
  </si>
  <si>
    <t>Suministrar combustible a través
del sistema de control de chip para el parque
automotor de la ARN, al amparo del Acuerdo Marco
de precios CCE-326-AMP-2022, Segmento I,
Categoría A, de acuerdo con las especificaciones
técnicas previstas en el mismo.</t>
  </si>
  <si>
    <t>IMPUESTOS@DISTRACOM.COM.CO</t>
  </si>
  <si>
    <t>https://www.colombiacompra.gov.co/tienda-virtual-del-estado-colombiano/ordenes-compra/137203</t>
  </si>
  <si>
    <t>SA-AMP-O.C-137202</t>
  </si>
  <si>
    <t>GRUPO EDS AUTOGAS S.A.S.</t>
  </si>
  <si>
    <t>camilo.gomez@autogas.com.co</t>
  </si>
  <si>
    <t>https://www.colombiacompra.gov.co/tienda-virtual-del-estado-colombiano/ordenes-compra/137202</t>
  </si>
  <si>
    <t>SELECCIÓN ABREVIADA - MENOR CUANTÍA</t>
  </si>
  <si>
    <t>SAMC-ARN-1182-2024</t>
  </si>
  <si>
    <t>HYUNDAUTOS S.A.S</t>
  </si>
  <si>
    <t>“Prestar el servicio de mantenimiento preventivo y/o correctivo integral, incluido el suministro de repuestos y la mano de obra para los vehículos que conforman el parque automotor de la Agencia para la Reincorporación y la Normalización – ARN”</t>
  </si>
  <si>
    <t>CONTADOR@HYUNDAUTOS.COM</t>
  </si>
  <si>
    <t>https://community.secop.gov.co/Public/Tendering/OpportunityDetail/Index?noticeUID=CO1.NTC.7038038&amp;isFromPublicArea=True&amp;isModal=False</t>
  </si>
  <si>
    <t>SAMC-ARN-1170-2024</t>
  </si>
  <si>
    <t>AXA COLPATRIA SEGUROS S.A</t>
  </si>
  <si>
    <t>CONTRATAR LOS SEGUROS QUE AMPAREN LOS INTERESES PATRIMONIALES ACTUALES Y FUTUROS, ASÍ COMO LOS BIENES DE PROPIEDAD DE LA AGENCIA PARA LA REINCORPORACIÓN Y LA NORMALIZACIÓN, QUE ESTÉN BAJO SU RESPONSABILIDAD Y CUSTODIA Y AQUELLOS QUE SEAN ADQUIRIDOS PARA DESARROLLAR LAS FUNCIONES INHERENTES A SU ACTIVIDAD, ASÍ COMO LA EXPEDICIÓN DE CUALQUIER OTRA PÓLIZA DE SEGUROS QUE REQUIERA LA ENTIDAD EN EL DESARROLLO DE SU ACTIVIDAD</t>
  </si>
  <si>
    <t>cias.colpatriagt@axacolpatria.co</t>
  </si>
  <si>
    <t>https://community.secop.gov.co/Public/Tendering/OpportunityDetail/Index?noticeUID=CO1.NTC.7039056&amp;isFromPublicArea=True&amp;isModal=False</t>
  </si>
  <si>
    <t>CD-ARN-1177-2024</t>
  </si>
  <si>
    <t>NSTITUTO DE LAS NACIONES UNIDAS DE INVESTIGACION SOBRE EL DESARME -UNIDIR</t>
  </si>
  <si>
    <t>C.E.</t>
  </si>
  <si>
    <t>ARES39148H</t>
  </si>
  <si>
    <t>AUNAR ESFUERZOS PARA DESARROLLAR HERRAMIENTAS DE RECOLECCIÓN DE DATOS DE MANERA PARTICIPATIVA, PARA ADAPTAR DICHOS CRITERIOS A LOS PROCESOS RELEVANTES DEL CONTEXTO COLOMBIANO, INCLUYENDO LOS SUJETOS DE ATENCIÓN DEL PROCESO DE REINCORPORACIÓN, ASÍ COMO LOS BENEFICIARIOS DEL PROCESO DE ATENCIÓN DIFERENCIAL, COMO SE DESCRIBE CON MÁS DETALLE EN EL ANEXO I DEL PRESENTE.”</t>
  </si>
  <si>
    <t>kato.vancroeckhoven@un.org</t>
  </si>
  <si>
    <t>https://community.secop.gov.co/Public/Tendering/OpportunityDetail/Index?noticeUID=CO1.NTC.7217329&amp;isFromPublicArea=True&amp;isModal=False</t>
  </si>
  <si>
    <t>CD-ARN-1228-2024</t>
  </si>
  <si>
    <t>SERVICIO NACIONAL DE APRENDIZAJE – SENA / UNIDADES TECNOLOGICAS DE SANTANDER</t>
  </si>
  <si>
    <t>899999034-1
890208727-1</t>
  </si>
  <si>
    <t>El presente documento tiene por objeto la adhesión de la AGENCIA PARA LA REINCORPORACION Y LA NORMALIZACION (ARN) al contrato interadministrativo No. CO1.PCCNTR.6460650 de 2024, suscrito entre la UTS y el SENA, particularmente para financiar proyectos e iniciativas empresariales presentadas en convocatoria cerrada llevada a cabo por el FONDO EMPRENDER - SENA.</t>
  </si>
  <si>
    <t>notificacionesDIAN@sena.edu.co/contabilidad@correo.uts.edu.co</t>
  </si>
  <si>
    <t>SECOP I https://www.contratos.gov.co/consultas/detalleProceso.do?numConstancia=24-22-101409&amp;g-recaptcha-response=03AFcWeA6nI0imS4sPNHpBZ-nvne1fC8yC_1IaDQCujiF7daelth0eAPMRtLUi-MVc55AHf6ZxDbNt5xns51RiaQIyTJfFHUmO87o7oPcTVLHCIeKh1YzUH1-4XWlXF39HMmEtFnfzkSgp8bJsN5mNvNwgp_7pwVAb6k4moSkbDJPVp7kG705see3sBXhnD6YcEK-Rd_mfXleBtu9Sh5nIwOZJ9qi-6RFqy_87za59xKkeloZ2_NDmBhF3UC4QXfslhayiPW3Z_bbj9xW_ms-kRp-J_COwkhKqIftJ4BkHEqrFJlsGKI8sqXji8HCTwCF-5ZPEUOl0kFEaHOfv5MCPziIITxxrGE8_V5PKRfxy2dQ1vNt9ptAXIDM7GKesJmojFkwcTStaC_qhMkOQZmCunw41EOpRHHt0R44jxQLQu2M0Z-Ld_sUa6C1mPn1QgmfK-hP4VaniO5Pew-vX67Q35rYaIEmNZR5h1jvnIrSSvsnmH6bA9-Kxy4AOeEy--9K__OYaw4ve1ePtFV_MLiYp3IO1-by-4HmOP9Pl_jEbY1z7V2n3XmN2glYz-blrAZ1Bw1R25bYnomhVoSWhPPYfMtSmADsi3nmLDOoOTU-8wH2Kv-kj8N1hxn8Gt5K4vgFW3nPDIP3S0A3p0GjACT0GsXc9FHNoSWjH6SD_lTk48zGXqIAqyR5bw6J4_1MHlpcLQhXsHpWvcuRrgZJgqOnB1JnBKauNNIT9PwBtKCdOceFgLB0N4bli1VfgP3PLjMpp1Y6bda-jFYYlz85RoYhC_RxDGSVGEcd13wmOuYnpTa_cSIWZKVuExNLKTBo9Tom-CVneQFLEEdlzulV-o6eWsRg0rOB1rngHfCEK6tM1KjM-mU7aGbyP9HE</t>
  </si>
  <si>
    <t>RÉGIMEN ESPECIAL - DECRETO 092 DE 2017</t>
  </si>
  <si>
    <t>CD-ARN-1172-2024</t>
  </si>
  <si>
    <t>DEPARTAMENTO DE NARIÑO</t>
  </si>
  <si>
    <t>30/2/2024</t>
  </si>
  <si>
    <t>“Aunar esfuerzos con el propósito de fortalecer en el departamento de Nariño, a través de la asistencia técnica, el acceso a oferta institucional, la formulación y gestión de proyectos y la generación de escenarios de cooperación, convivencia, construcción de paz y reconciliación, la implementación de la Política Nacional de Reintegración Social y Económica (PRSE), y el acuerdo de Paz con énfasis en el Programa de Reincorporación Integral (PRI)”.</t>
  </si>
  <si>
    <t>contabilidad@narino.gov.co</t>
  </si>
  <si>
    <t>https://community.secop.gov.co/Public/Tendering/OpportunityDetail/Index?noticeUID=CO1.NTC.7243284&amp;isFromPublicArea=True&amp;isModal=False</t>
  </si>
  <si>
    <t>CD-ARN-1176-2024</t>
  </si>
  <si>
    <t>CENTRO DE MEMORIA HISTORICA</t>
  </si>
  <si>
    <t>Coordinar y aunar esfuerzos entre el Centro Nacional de Memoria Histórica (CNMH) y la Agencia para la Reincorporación y la Normalización (ARN), para el intercambio ágil, seguro y confidencial de la información que produce y maneja cada entidad en el ámbito de su competencia, frente a la población desvinculada y desmovilizada de los grupos organizados al margen de la ley.</t>
  </si>
  <si>
    <t>radicacion@cnmh.gov.co</t>
  </si>
  <si>
    <t>https://community.secop.gov.co/Public/Tendering/OpportunityDetail/Index?noticeUID=CO1.NTC.7243328&amp;isFromPublicArea=True&amp;isModal=False</t>
  </si>
  <si>
    <t>CD-ARN-1231-2024</t>
  </si>
  <si>
    <t>INSTITUTO NACIONAL DE MEDICINA LEGAL Y CIENCIAS FORENSES</t>
  </si>
  <si>
    <t>Aunar esfuerzos técnicos, humanos, administrativos y operativos entre la
Agencia para la Reincorporación y la Normalización y el Instituto Nacional de Medicina Legal, para el intercambio
ágil, seguro y confidencial de la información a la que se refiere el anexo técnico que forma parte de este documento,
que produce cada entidad en el ámbito de su competencia, relacionada con la población que hace parte de los
procesos de la ARN</t>
  </si>
  <si>
    <t>direcciongeneral@medicinalegal.gov.co</t>
  </si>
  <si>
    <t>https://community.secop.gov.co/Public/Tendering/OpportunityDetail/Index?noticeUID=CO1.NTC.7248891&amp;isFromPublicArea=True&amp;isModal=False</t>
  </si>
  <si>
    <t>CONTRATACIÓN DIRECTA - PRESTACIÓN DE SERVICIOS PROFESIONALES Y DE APOYO A LA GESTIÓN</t>
  </si>
  <si>
    <t>CD-ARN-038-2025</t>
  </si>
  <si>
    <t>CARLOS ARTURO PAREDES VILLOTA</t>
  </si>
  <si>
    <t>C.C.</t>
  </si>
  <si>
    <t>PRESTAR CON PLENA AUTONOMÍA TÉCNICA Y ADMINISTRATIVA SUS SERVICIOS PROFESIONALES A LA AGENCIA PARA LA REINCORPORACIÓN Y LA NORMALIZACIÓN ARN - DIRECCIÓN PROGRAMÁTICA DE REINTEGRACIÓN, PARA APOYAR LA DIFUSIÓN Y HACER ACOMPAÑAMIENTO A LAS ACTIVIDADES AFINES A LOS PROCESOS CULTURALES, ARTÍSTICOS Y LOGÍSTICOS EN CUMPLIMIENTO DE LAS OBLIGACIONES MISIONALES Y FUNCIONALES DE LA ENTIDAD.</t>
  </si>
  <si>
    <t>carlos.012.paredes@gmail.com</t>
  </si>
  <si>
    <t>https://community.secop.gov.co/public/tendering/opportunitydetail/index?noticeuid=co1.ntc.7423558&amp;isfrompublicarea=true&amp;ismodal=true&amp;aspopupview=true</t>
  </si>
  <si>
    <t>CD-ARN-039-2025</t>
  </si>
  <si>
    <t>CATALINA BERNAL ESGUERRA</t>
  </si>
  <si>
    <t xml:space="preserve">PRESTAR CON PLENA AUTONOMÍA TÉCNICA Y ADMINISTRATIVA SUS SERVICIOS PROFESIONALES A LA AGENCIA PARA LA REINCORPORACIÓN Y LA NORMALIZACIÓN ARN - DIRECCIÓN PROGRAMÁTICA DE REINTEGRACIÓN, EN LAS ACCIONES ASOCIADAS A LA REVISIÓN DE DOCUMENTOS PRECONTRACTUALES, CONTRACTUALES Y POST CONSTRACTUALES, ASÍ COMO OFICIOS DE RESPUESTA A SOLICITUDES DE INFORMACIÓN INTERNAS Y EXTERNAS ASOCIADAS A LOS PLANES, PROGRAMAS Y PROYECTOS A CARGO DE LA DEPENDENCIA. </t>
  </si>
  <si>
    <t>catabernal74@gmail.com</t>
  </si>
  <si>
    <t>https://community.secop.gov.co/public/tendering/opportunitydetail/index?noticeuid=co1.ntc.7429819&amp;isfrompublicarea=true&amp;ismodal=true&amp;aspopupview=true</t>
  </si>
  <si>
    <t>CD-ARN-045-2025</t>
  </si>
  <si>
    <t>LUIS GUSTAVO TORRADO PUENTES</t>
  </si>
  <si>
    <t>PRESTAR CON PLENA AUTONOMÍA TÉCNICA Y ADMINISTRATIVA SUS SERVICIOS PROFESIONALES A LA AGENCIA PARA LA REINCORPORACIÓN Y LA NORMALIZACIÓN ARN - DIRECCIÓN PROGRAMÁTICA DE REINTEGRACIÓN - SUBDIRECCIÓN TERRITORIAL PARA EL ACOMPAÑAMIENTO DE LA POBLACIÓN SUJETO DE ATENCIÓN QUE SE ENCUENTRE ADELANTANDO SU PROCESO EN EL MARCO DEL PROGRAMA DE REINCORPORACIÓN INTEGRAL MEDIANTE LA FORMULACIÓN, EL SEGUIMIENTO Y EVALUACIÓN DE LOS PLANES INDIVIDUALES Y EL ACOMPAÑAMIENTO A LOS PLANES COLECTIVOS DE REINCORPORACIÓN, CONFORME CON LAS ORIENTACIONES DADAS POR LA COORDINACIÓN DEL GRUPO TERRITORIAL Y LINEAMIENTOS EMITIDOS POR LA ENTIDAD.</t>
  </si>
  <si>
    <t>torradopuentesluisgustavo@gmail.com</t>
  </si>
  <si>
    <t>https://community.secop.gov.co/public/tendering/opportunitydetail/index?noticeuid=co1.ntc.7445124&amp;isfrompublicarea=true&amp;ismodal=true&amp;aspopupview=true</t>
  </si>
  <si>
    <t>CD-ARN-041-2025</t>
  </si>
  <si>
    <t>GINA PAOLA CHARRY MAHECHA</t>
  </si>
  <si>
    <t>PRESTAR CON AUTONOMÍA TÉCNICA Y ADMINISTRATIVA SUS SERVICIOS PROFESIONALES A LA AGENCIA PARA LA REINCORPORACIÓN Y LA NORMALIZACIÓN ARN - DIRECCIÓN PROGRAMÁTICA DE REINTEGRACIÓN - GRUPO DE SOSTENIBILIDAD ECONÓMICA, PARA APOYAR LA GESTIÓN, SEGUIMIENTO, ANÁLISIS Y EVALUACIÓN DE LOS PLANES, PROGRAMAS Y PROYECTOS A CARGO DE LA DEPENDENCIA, ASÍ COMO EN LA GENERACIÓN DE DOCUMENTOS, HERRAMIENTAS Y ESTRATEGIAS DE SOSTENIBILIDAD ECONÓMICA, DE ACUERDO A LOS PROCESOS Y PROCEDIMIENTOS ESTABLECIDOS POR LA ENTIDAD.</t>
  </si>
  <si>
    <t>gpcharrym@hotmail.com</t>
  </si>
  <si>
    <t>https://community.secop.gov.co/public/tendering/opportunitydetail/index?noticeuid=co1.ntc.7422259&amp;isfrompublicarea=true&amp;ismodal=true&amp;aspopupview=true</t>
  </si>
  <si>
    <t>CD-ARN-042-2025</t>
  </si>
  <si>
    <t>JOSE JULIAN VIVAS SUAREZ</t>
  </si>
  <si>
    <t>PRESTAR CON PLENA AUTONOMÍA TÉCNICA Y ADMINISTRATIVA SUS SERVICIOS PROFESIONALES A LA AGENCIA PARA LA REINCORPORACIÓN Y LA NORMALIZACIÓN ARN - DIRECCIÓN PROGRAMÁTICA DE REINTEGRACIÓN, EN LA PROYECCIÓN Y REVISIÓN DE CONCEPTOS JURÍDICOS, ASÍ COMO EN LA ESTRUCTURACIÓN DE DOCUMENTOS DE RESPUESTA A SOLICITUDES DE INFORMACIÓN INTERNAS Y EXTERNAS, ASOCIADAS A LOS PROGRAMAS, PLANES Y PROYECTOS MISIONALES Y ADMINISTRATIVOS A CARGO DE LA DEPENDENCIA.</t>
  </si>
  <si>
    <t>julianvs1011@hotmail.com</t>
  </si>
  <si>
    <t>https://community.secop.gov.co/public/tendering/opportunitydetail/index?noticeuid=co1.ntc.7415895&amp;isfrompublicarea=true&amp;ismodal=true&amp;aspopupview=true</t>
  </si>
  <si>
    <t>CD-ARN-043-2025</t>
  </si>
  <si>
    <t>LINA MAYELLY MORENO RODRIGUEZ</t>
  </si>
  <si>
    <t>PRESTAR CON PLENA AUTONOMÍA TÉCNICA Y ADMINISTRATIVA SUS SERVICIOS PROFESIONALES A LA AGENCIA PARA LA REINCORPORACIÓN Y LA NORMALIZACIÓN ARN - DIRECCIÓN PROGRAMÁTICA DE REINTEGRACIÓN, PARA BRINDAR APOYO EN EL PROCESO DE CONSTRUCCIÓN, ANÁLISIS Y SEGUIMIENTO DE LOS PLANES, PROGRAMAS Y PROYECTOS QUE LIDERA LA DEPENDENCIA, DE ACUERDO CON LOS PROCESOS Y PROCEDIMIENTOS ESTABLECIDOS POR LA ENTIDAD PARA TAL FIN.</t>
  </si>
  <si>
    <t>linnammoreno@gmail.com</t>
  </si>
  <si>
    <t>https://community.secop.gov.co/public/tendering/opportunitydetail/index?noticeuid=co1.ntc.7423567&amp;isfrompublicarea=true&amp;ismodal=true&amp;aspopupview=true</t>
  </si>
  <si>
    <t>CD-ARN-044-2025</t>
  </si>
  <si>
    <t>LUDY YASMIN FUENTES CEPEDA</t>
  </si>
  <si>
    <t>PRESTAR CON AUTONOMÍA TÉCNICA Y ADMINISTRATIVA LOS SERVICIOS PROFESIONALES A LA AGENCIA PARA LA REINCORPORACIÓN Y LA NORMALIZACIÓN ARN – DIRECCIÓN PROGRAMÁTICA DE REINTEGRACIÓN, CON EL FIN DE ORIENTAR EL DESARROLLO Y LA APLICACIÓN DEL ENFOQUE DIFERENCIAL DE DISCAPACIDAD EN LOS PLANES, PROGRAMAS, PROYECTOS Y ESTRATEGIAS DE CARÁCTER MISIONAL A CARGO DE LA DEPENDENCIA.</t>
  </si>
  <si>
    <t>ludy.fuentes.cepeda@hotmail.com</t>
  </si>
  <si>
    <t>https://community.secop.gov.co/public/tendering/opportunitydetail/index?noticeuid=co1.ntc.7406470&amp;isfrompublicarea=true&amp;ismodal=true&amp;aspopupview=true</t>
  </si>
  <si>
    <t>VANESSA ALEJANDRA SANCHEZ CORDERO</t>
  </si>
  <si>
    <t>vanessasanchez1086@gmail.com</t>
  </si>
  <si>
    <t>CD-ARN-046-2025</t>
  </si>
  <si>
    <t>RODRIGO ALBERTO ANTE MENESES</t>
  </si>
  <si>
    <t>PRESTAR CON PLENA AUTONOMÍA TÉCNICA Y ADMINISTRATIVA SUS SERVICIOS PROFESIONALES A LA AGENCIA PARA LA REINCORPORACIÓN Y LA NORMALIZACIÓN ARN - DIRECCIÓN PROGRAMÁTICA DE REINTEGRACIÓN,  PARA ORIENTAR A LA  DIRECCIÓN PROGRAMÁTICA DE REINTEGRACIÓN EN LA PLANEACIÓN, FORMULACIÓN E IMPLEMENTACIÓN DE LOS PLANES, PROGRAMAS Y PROYECTOS DE LA POLÍTICA NACIONAL DE REINCORPORACIÓN SOCIAL Y ECONÓMICA DE LOS EX INTEGRANTES DE LAS FARC-EP, ASÍ COMO LA RESPECTIVA ARTICULACIÓN CON EL CONSEJO NACIONAL DE REINCORPORACIÓN Y SUS INSTANCIAS TERRITORIALES.</t>
  </si>
  <si>
    <t>rodrigoante@gmail.com</t>
  </si>
  <si>
    <t>https://community.secop.gov.co/public/tendering/opportunitydetail/index?noticeuid=co1.ntc.7423573&amp;isfrompublicarea=true&amp;ismodal=true&amp;aspopupview=true</t>
  </si>
  <si>
    <t>CD-ARN-048-2025</t>
  </si>
  <si>
    <t>ANA YANCY URBANO VELASCO</t>
  </si>
  <si>
    <t>PRESTAR CON PLENA AUTONOMÍA TÉCNICA Y ADMINISTRATIVA LOS SERVICIOS PROFESIONALES COMO OFICIAL DE SEGURIDAD DE LA INFORMACIÓN Y PROTECCIÓN DE DATOS DE LA ENTIDAD</t>
  </si>
  <si>
    <t>yancyurb@hotmail.com</t>
  </si>
  <si>
    <t>https://community.secop.gov.co/public/tendering/opportunitydetail/index?noticeuid=co1.ntc.7417717&amp;isfrompublicarea=true&amp;ismodal=true&amp;aspopupview=true</t>
  </si>
  <si>
    <t>CD-ARN-049-2025</t>
  </si>
  <si>
    <t>ANDRES FELIPE ZAMBRANO ARENAS</t>
  </si>
  <si>
    <t>PRESTAR SUS SERVICIOS PROFESIONALES CON PLENA AUTONOMÍA TÉCNICA Y ADMINISTRATIVA EN APOYO A LA DEFINICIÓN, DISEÑO, IMPLEMENTACIÓN Y ADMINISTRACIÓN DE MODELOS Y ARQUITECTURA DE DATOS MISIONALES DE LA ARN EN EL GRUPO DE SISTEMAS DE INFORMACIÓN DE LA OFICINA DE TECNOLOGÍAS DE LA INFORMACIÓN.</t>
  </si>
  <si>
    <t>zambrano.andresf@gmail.com</t>
  </si>
  <si>
    <t>https://community.secop.gov.co/public/tendering/opportunitydetail/index?noticeuid=co1.ntc.7419975&amp;isfrompublicarea=true&amp;ismodal=true&amp;aspopupview=true</t>
  </si>
  <si>
    <t>CD-ARN-050-2025</t>
  </si>
  <si>
    <t>JAIME EDUARDO SANTAFE PATIÑO</t>
  </si>
  <si>
    <t>PRESTAR CON PLENA AUTONOMÍA TÉCNICA Y ADMINISTRATIVA LOS SERVICIOS PROFESIONALES EN LA GESTIÓN DE LOS REQUERIMIENTOS TECNOLÓGICOS EN EL GRUPO DE SISTEMAS DE INFORMACIÓN DE LA OFICINA DE TECNOLOGÍAS DE LA INFORMACIÓN.</t>
  </si>
  <si>
    <t>jesantafe@msn.com</t>
  </si>
  <si>
    <t>https://community.secop.gov.co/public/tendering/opportunitydetail/index?noticeuid=co1.ntc.7419944&amp;isfrompublicarea=true&amp;ismodal=true&amp;aspopupview=true</t>
  </si>
  <si>
    <t>CD-ARN-051-2025</t>
  </si>
  <si>
    <t>JANER MAURICIO GIRALDO DAZA</t>
  </si>
  <si>
    <t>PRESTAR SUS SERVICIOS PROFESIONALES CON PLENA AUTONOMÍA TÉCNICA Y ADMINISTRATIVA LA ADMINISTRACIÓN, GESTIÓN, SEGUIMIENTO A LA IMPLEMENTACIÓN DE LOS ESQUEMAS Y FRAMEWORKS DE SEGURIDAD Y CIBERSEGURIDAD EN LA INFRAESTRUCTURA TECNOLÓGICA Y DE SERVICIOS DE TECNOLOGÍAS DE LA INFORMACIÓN, ASÍ COMO LA GESTIÓN DE LOS DIFERENTES PROYECTOS DE CIBERSEGURIDAD Y SEGURIDAD DE LA ARN.</t>
  </si>
  <si>
    <t>giraldo919@gmail.com</t>
  </si>
  <si>
    <t>https://community.secop.gov.co/public/tendering/opportunitydetail/index?noticeuid=co1.ntc.7419787&amp;isfrompublicarea=true&amp;ismodal=true&amp;aspopupview=true</t>
  </si>
  <si>
    <t>CD-ARN-052-2025</t>
  </si>
  <si>
    <t>JULIE ANDREA MUÑOZ CHAVARRO</t>
  </si>
  <si>
    <t>PRESTAR SUS SERVICIOS PROFESIONALES CON PLENA AUTONOMÍA TÉCNICA Y ADMINISTRATIVA DE LA GESTIÓN DE SERVICIOS TECNOLÓGICOS DE LOS SISTEMAS DE INFORMACIÓN MISIONAL.</t>
  </si>
  <si>
    <t>andreamunoz1015@gmail.com</t>
  </si>
  <si>
    <t>https://community.secop.gov.co/public/tendering/opportunitydetail/index?noticeuid=co1.ntc.7419918&amp;isfrompublicarea=true&amp;ismodal=true&amp;aspopupview=true</t>
  </si>
  <si>
    <t>CD-ARN-053-2025</t>
  </si>
  <si>
    <t>PATRICIA CUADRADO CASTELLANOS</t>
  </si>
  <si>
    <t>PRESTAR CON PLENA AUTONOMÍA TÉCNICA Y ADMINISTRATIVA LOS SERVICIOS PROFESIONALES EN LA EJECUCIÓN DE LAS ACTIVIDADES TENDIENTES EN EL APOYO A LA JEFATURA Y COORDINACIONES EN LA IMPLEMENTACIÓN DEL SISTEMA INTEGRADO DE GESTIÓN, A LAS POLÍTICAS QUE SE LIDERAN DEL MIPG Y A LA FORMULACIÓN, ARTICULACIÓN Y SEGUIMIENTO DE LOS PLANES Y PROYECTOS DE LA PLANEACIÓN DE LA OFICINA DE TECNOLOGÍAS DE LA INFORMACIÓN.</t>
  </si>
  <si>
    <t>pcuadrado@hotmail.com</t>
  </si>
  <si>
    <t>https://community.secop.gov.co/public/tendering/opportunitydetail/index?noticeuid=co1.ntc.7419721&amp;isfrompublicarea=true&amp;ismodal=true&amp;aspopupview=true</t>
  </si>
  <si>
    <t>CD-ARN-054-2025</t>
  </si>
  <si>
    <t>YECID EDGARDO RODRIGUEZ BELLO</t>
  </si>
  <si>
    <t>PRESTAR SUS SERVICIOS PROFESIONALES CON PLENA AUTONOMÍA TÉCNICA Y ADMINISTRATIVA PARA EL ANÁLISIS DE INFORMACIÓN, EVALUACIÓN, ORIENTACIÓN Y GERENCIA DE LOS PROYECTOS RELACIONADOS CON LOS SISTEMAS DE INFORMACIÓN DE LAS ÁREAS TRANSVERSALES DE LA AGENCIA PARA LA REINCORPORACIÓN Y NORMALIZACIÓN.</t>
  </si>
  <si>
    <t>yecidr@gmail.com</t>
  </si>
  <si>
    <t>https://community.secop.gov.co/public/tendering/opportunitydetail/index?noticeuid=co1.ntc.7419756&amp;isfrompublicarea=true&amp;ismodal=true&amp;aspopupview=true</t>
  </si>
  <si>
    <t>CD-ARN-055-2025</t>
  </si>
  <si>
    <t>ANDRES FELIPE CARDONA EGAS</t>
  </si>
  <si>
    <t>PRESTAR CON AUTONOMÍA ADMINISTRATIVA Y TÉCNICA, APOYO ADMINISTRATIVO AL GRUPO DE ATENCIÓN AL CIUDADANO EN TEMAS DE ARCHIVO, MANEJO DE BASES DE DATOS Y ENFOQUE DIFERENCIAL EL MARCO DEL CUMPLIMIENTO DE LA NORMATIVIDAD QUE REGULA LA MATERIA FRENTE AL RELACIONAMIENTO CON LOS CIUDADANOS.</t>
  </si>
  <si>
    <t>andresx7788x@gmail.com</t>
  </si>
  <si>
    <t>https://community.secop.gov.co/public/tendering/opportunitydetail/index?noticeuid=co1.ntc.7422340&amp;isfrompublicarea=true&amp;ismodal=true&amp;aspopupview=true</t>
  </si>
  <si>
    <t>YULY PAOLA RUEDAS GUERRERO</t>
  </si>
  <si>
    <t>ruedasyulypaola@gmail.com</t>
  </si>
  <si>
    <t>CD-ARN-057-2025</t>
  </si>
  <si>
    <t>MAURICIO CARDONA GARCIA</t>
  </si>
  <si>
    <t>PRESTAR, CON PLENA AUTONOMÍA ADMINISTRATIVA Y TÉCNICA, LOS SERVICIOS PROFESIONALES PARA BRINDAR APOYO JURÍDICO A LA SECRETARÍA GENERAL - CONTROL DISCIPLINARIO, O A LA DEPENDENCIA COMPETENTE, EN LA SUSTANCIACIÓN DE LOS PROCESOS DISCIPLINARIOS DE LA ENTIDAD, HASTA AGOTAR LA PRIMERA INSTANCIA, EFECTUAR EL REGISTRO EN BASES DE DATOS Y BRINDAR APOYO EN LA EJECUCIÓN DE LAS ACTIVIDADES PROPIAS DE LA GESTIÓN DE PREVENCIÓN DE CONDUCTAS DISCIPLINABLES, Y SISTEMA DE GESTIÓN DE CALIDAD ― SGC.</t>
  </si>
  <si>
    <t>mauro0306@hotmail.com</t>
  </si>
  <si>
    <t>https://community.secop.gov.co/public/tendering/opportunitydetail/index?noticeuid=co1.ntc.7424934&amp;isfrompublicarea=true&amp;ismodal=true&amp;aspopupview=true</t>
  </si>
  <si>
    <t>CD-ARN-058-2025</t>
  </si>
  <si>
    <t>NATHALY LORENA GUERRERO CASTELLANOS</t>
  </si>
  <si>
    <t>PRESTAR CON AUTONOMÍA ADMINISTRATIVA SUS SERVICIOS PROFESIONALES COMO TRABAJADORA SOCIAL AL GRUPO DE ATENCIÓN AL CIUDADANO EN EL MARCO DEL CUMPLIMIENTO DE LA NORMATIVIDAD VIGENTE FRENTE A LOS TEMAS DE ATENCIÓN AL CIUDADANO, LINEAMIENTOS DE INTERACCIÓN Y PROCESOS DE CAPACITACIÓN Y SENSIBILIZACIÓN</t>
  </si>
  <si>
    <t>nathalylguerreroc2021@gmail.com</t>
  </si>
  <si>
    <t>https://community.secop.gov.co/public/tendering/opportunitydetail/index?noticeuid=co1.ntc.7422828&amp;isfrompublicarea=true&amp;ismodal=true&amp;aspopupview=true</t>
  </si>
  <si>
    <t>CD-ARN-061-2025</t>
  </si>
  <si>
    <t>WILLIAM ANDRES BARAJAS SALAMANCA - CESION</t>
  </si>
  <si>
    <t>PRESTAR SERVICIOS PROFESIONALES AL GRUPO INTERNO DE TRABAJO DE ALMACÉN E INVENTARIOS EN EL SEGUIMIENTO Y CONTROL DE LOS INVENTARIOS A NIVEL NACIONAL, GARANTIZANDO LA ADMINISTRACIÓN, MANEJO Y CONSERVACIÓN DE BIENES, Y EN LA ATENCIÓN A LOS DIFERENTES REQUERIMIENTOS FÍSICOS DE LAS OFICINAS DE LA AGENCIA PARA LA REINCORPORACIÓN Y NORMALIZACIÓN – ARN.</t>
  </si>
  <si>
    <t>andresbarajas95.ab@gmail.com</t>
  </si>
  <si>
    <t>https://community.secop.gov.co/public/tendering/opportunitydetail/index?noticeuid=co1.ntc.7422871&amp;isfrompublicarea=true&amp;ismodal=true&amp;aspopupview=true</t>
  </si>
  <si>
    <t>CD-ARN-062-2025</t>
  </si>
  <si>
    <t>LUIS CARLOS CABRA SUAREZ</t>
  </si>
  <si>
    <t>PROVEER DE MANERA AUTÓNOMA, ADMINISTRATIVAMENTE, LOS SERVICIOS NECESARIOS PARA APOYAR LA GESTIÓN DEL GRUPO DE ALMACÉN E INVENTARIOS EN EL CONTROL, SEGUIMIENTO Y REQUERIMIENTOS FÍSICOS DE LOS INVENTARIOS A NIVEL NACIONAL CONFORME A LA PROGRAMACIÓN DEL GRUPO.</t>
  </si>
  <si>
    <t>luiscarlos290390@gmail.com</t>
  </si>
  <si>
    <t>https://community.secop.gov.co/public/tendering/opportunitydetail/index?noticeuid=co1.ntc.7418812&amp;isfrompublicarea=true&amp;ismodal=true&amp;aspopupview=true</t>
  </si>
  <si>
    <t>CD-ARN-063-2025</t>
  </si>
  <si>
    <t>CRISTIAN DAVID MAYORGA HERNANDEZ</t>
  </si>
  <si>
    <t>APOYAR LA EJECUCIÓN DE LOS PLANES DEL GRUPO DE GESTIÓN ADMINISTRATIVA Y LAS ACTIVIDADES DE INTERVENCIÓN, ADECUACIÓN Y MANTENIMIENTO DE LA INFRAESTRUCTURA FÍSICA DE LAS SEDES DE LA ARN A NIVEL NACIONAL EN CUMPLIMIENTO DE LAS NORMAS TÉCNICAS APLICABLES.</t>
  </si>
  <si>
    <t>cridamahe@hotmail.com</t>
  </si>
  <si>
    <t>https://community.secop.gov.co/public/tendering/opportunitydetail/index?noticeuid=co1.ntc.7424772&amp;isfrompublicarea=true&amp;ismodal=true&amp;aspopupview=true</t>
  </si>
  <si>
    <t>CD-ARN-064-2025</t>
  </si>
  <si>
    <t>DAVID HERNANDO SALAS DELGADO</t>
  </si>
  <si>
    <t>PRESTAR SERVICIOS PROFESIONALES PARA APOYAR LA GESTIÓN Y SEGUIMIENTO DE LAS ACTIVIDADES RELACIONADAS CON LA INFRAESTRUCTURA ELÉCTRICA, INCLUYENDO LA PUESTA EN MARCHA, INSTALACIÓN Y MANTENIMIENTO DE SISTEMAS ELÉCTRICOS Y DE AIRE ACONDICIONADO EN LAS SEDES DE LA ARN Y SUS GRUPOS TERRITORIALES.</t>
  </si>
  <si>
    <t>davo_saide@hotmail.com</t>
  </si>
  <si>
    <t>https://community.secop.gov.co/public/tendering/opportunitydetail/index?noticeuid=co1.ntc.7412008&amp;isfrompublicarea=true&amp;ismodal=true&amp;aspopupview=true</t>
  </si>
  <si>
    <t>CD-ARN-066-2025</t>
  </si>
  <si>
    <t>NELSON ORTIZ REYES</t>
  </si>
  <si>
    <t>PRESTAR SERVICIOS PROFESIONALES PARA APOYAR LA PROYECCIÓN, EJECUCIÓN, SEGUIMIENTO, CONTROL Y VERIFICACIÓN DE LAS NECESIDADES DERIVADAS DEL PARQUE AUTOMOTOR DE LA ARN, GESTIONANDO LOS PROCESOS QUE SE REQUIERAN DESDE EL GRUPO DE GESTIÓN ADMINISTRATIVA, ASÍ COMO APOYAR LA ARTICULACIÓN DE LA PRESTACIÓN DEL SERVICIO DE TRANSPORTE PÚBLICO TERRESTRE ESPECIAL.</t>
  </si>
  <si>
    <t>nelsonnet11@gmail.com</t>
  </si>
  <si>
    <t>https://community.secop.gov.co/public/tendering/opportunitydetail/index?noticeuid=co1.ntc.7425234&amp;isfrompublicarea=true&amp;ismodal=true&amp;aspopupview=true</t>
  </si>
  <si>
    <t>CD-ARN-067-2025</t>
  </si>
  <si>
    <t>MARIA VICTORIA PIRAQUIVE ISAZA</t>
  </si>
  <si>
    <t>PRESTAR SERVICIOS PROFESIONALES PARA APOYAR LA PLANEACIÓN, SEGUIMIENTO Y REPORTES DE INFORMACIÓN REQUERIDAS POR EL GRUPO DE GESTIÓN CONTRACTUAL.</t>
  </si>
  <si>
    <t>mariav.piraquive@gmail.com</t>
  </si>
  <si>
    <t>https://community.secop.gov.co/public/tendering/opportunitydetail/index?noticeuid=co1.ntc.7420203&amp;isfrompublicarea=true&amp;ismodal=true&amp;aspopupview=true</t>
  </si>
  <si>
    <t>CD-ARN-068-2025</t>
  </si>
  <si>
    <t>ADRIANA JIMENEZ SGUERRA</t>
  </si>
  <si>
    <t>PRESTAR SERVICIOS PROFESIONALES PARA APOYAR LAS ACTIVIDADES FINANCIERAS EN EL MARCO DEL PROCESO DE GESTIÓN DE ADQUISICIÓN DE BIENES Y SERVICIOS</t>
  </si>
  <si>
    <t>adriana.jimenez.sguerra@gmail.com</t>
  </si>
  <si>
    <t>https://community.secop.gov.co/public/tendering/opportunitydetail/index?noticeuid=co1.ntc.7417702&amp;isfrompublicarea=true&amp;ismodal=true&amp;aspopupview=true</t>
  </si>
  <si>
    <t>CD-ARN-069-2025</t>
  </si>
  <si>
    <t>JHON ALEXANDER LOPEZ PACHON</t>
  </si>
  <si>
    <t>jlpconsultorias@gmail.com</t>
  </si>
  <si>
    <t>https://community.secop.gov.co/public/tendering/opportunitydetail/index?noticeuid=co1.ntc.7420226&amp;isfrompublicarea=true&amp;ismodal=true&amp;aspopupview=true</t>
  </si>
  <si>
    <t>CD-ARN-070-2025</t>
  </si>
  <si>
    <t>ANDREA YINETH RENGIFO</t>
  </si>
  <si>
    <t>PRESTAR SERVICIOS DE APOYO PARA LAS ACTIVIDADES ADMINISTRATIVAS, OPERATIVAS Y DOCUMENTALES AL GRUPO DE GESTIÓN CONTRACTUAL</t>
  </si>
  <si>
    <t>andreyajin0712@hotmail.com</t>
  </si>
  <si>
    <t>https://community.secop.gov.co/public/tendering/opportunitydetail/index?noticeuid=co1.ntc.7417736&amp;isfrompublicarea=true&amp;ismodal=true&amp;aspopupview=true</t>
  </si>
  <si>
    <t>CAROLINA VILLALBA VELASQUEZ</t>
  </si>
  <si>
    <t>carovivelazquez@gmail.com</t>
  </si>
  <si>
    <t>VIVIANA FIGUEROA SALAS</t>
  </si>
  <si>
    <t>vivianafigueroasalas820420@gmail.com</t>
  </si>
  <si>
    <t>CD-ARN-071-2025</t>
  </si>
  <si>
    <t>DIEGO FELIPE HERRERA PIÑEROS</t>
  </si>
  <si>
    <t>PRESTAR SERVICIOS PROFESIONALES PARA ASESORAR Y APOYAR LAS ACTIVIDADES JURÍDICO CONTRACTUALES DE LA ARN EN EL MARCO DEL PROCESO DE GESTIÓN DE ADQUISICIÓN DE BIENES Y SERVICIOS</t>
  </si>
  <si>
    <t>dfherrerap@gmail.com</t>
  </si>
  <si>
    <t>https://community.secop.gov.co/public/tendering/opportunitydetail/index?noticeuid=co1.ntc.7417791&amp;isfrompublicarea=true&amp;ismodal=true&amp;aspopupview=true</t>
  </si>
  <si>
    <t>MAGDA LUCIA MUÑOZ MOLANO</t>
  </si>
  <si>
    <t>maluabogada@gmail.com</t>
  </si>
  <si>
    <t xml:space="preserve"> CD-ARN-071-2025</t>
  </si>
  <si>
    <t>OLGA VIVIANA ROMERO RAMIREZ</t>
  </si>
  <si>
    <t>ovromero95@gmail.com</t>
  </si>
  <si>
    <t>CD-ARN-072-2025</t>
  </si>
  <si>
    <t>DINA LUZ SOTO BASTIDAS</t>
  </si>
  <si>
    <t>PRESTAR SERVICIOS PROFESIONALES PARA APOYAR LAS ACTIVIDADES JURÍDICO CONTRACTUALES DE LA ARN EN EL MARCO DEL PROCESO DE GESTIÓN DE ADQUISICIÓN DE BIENES Y SERVICIOS</t>
  </si>
  <si>
    <t>dinaluz_sotobastidas@yahoo.es</t>
  </si>
  <si>
    <t>https://community.secop.gov.co/public/tendering/opportunitydetail/index?noticeuid=co1.ntc.7418901&amp;isfrompublicarea=true&amp;ismodal=true&amp;aspopupview=true</t>
  </si>
  <si>
    <t>INGRITH MARCELA HERRERA ROJAS</t>
  </si>
  <si>
    <t>marcheherrera22@gmail.com</t>
  </si>
  <si>
    <t>JENNIFER ANDREA PIRAGUA BARRAGAN</t>
  </si>
  <si>
    <t>jenniferandrea06@hotmail.com</t>
  </si>
  <si>
    <t>JOSE LEONARDO HERRERA ARCILA</t>
  </si>
  <si>
    <t>jolha00@gmail.com</t>
  </si>
  <si>
    <t>MARLYN BEATRIZ PRADO SEGURA</t>
  </si>
  <si>
    <t>marlynprados@outlook.com</t>
  </si>
  <si>
    <t>SEBASTIAN AYALA CALDERON</t>
  </si>
  <si>
    <t>sebasayacal12@hotmail.com</t>
  </si>
  <si>
    <t>YODI TATIANA CONTRERAS MAYORGA</t>
  </si>
  <si>
    <t>tatianac1008@gmail.com</t>
  </si>
  <si>
    <t>CD-ARN-073-2025</t>
  </si>
  <si>
    <t>CRISTIAN CAMILO DELGADO CERON - CESION</t>
  </si>
  <si>
    <t>PRESTAR CON AUTONOMÍA TÉCNICA Y ADMINISTRATIVA SUS SERVICIOS PROFESIONALES A LA AGENCIA PARA LA REINCORPORACIÓN Y LA NORMALIZACIÓN ARN - DIRECCIÓN PROGRAMÁTICA DE REINTEGRACIÓN - SUBDIRECCIÓN TERRITORIAL PARA LA ARTICULACIÓN Y LA DINAMIZACIÓN DE LA OFERTA SOCIAL EN EL TERRITORIO, EN CONCORDANCIA CON EL PROGRAMA DE REINCORPORACIÓN INTEGRAL, ASÍ COMO BRINDAR ORIENTACIÓN Y APOYAR EL SEGUIMIENTO DE RUTAS DE ACCESO A DICHA OFERTA PARA LA POBLACIÓN SUJETO DE ATENCIÓN DE LA ARN Y SUS FAMILIAS.</t>
  </si>
  <si>
    <t>camilo900609@gmail.com</t>
  </si>
  <si>
    <t>https://community.secop.gov.co/public/tendering/opportunitydetail/index?noticeuid=co1.ntc.7485947&amp;isfrompublicarea=true&amp;ismodal=true&amp;aspopupview=true</t>
  </si>
  <si>
    <t>CD-ARN-075-2025</t>
  </si>
  <si>
    <t>SANDRA MARCELA ROJAS RUIZ</t>
  </si>
  <si>
    <t>PRESTAR CON AUTONOMÍA TÉCNICA Y ADMINISTRATIVA SUS SERVICIOS PROFESIONALES A LA AGENCIA PARA LA REINCORPORACIÓN Y LA NORMALIZACIÓN ARN - DIRECCIÓN PROGRAMÁTICA DE REINTEGRACIÓN - SUBDIRECCIÓN TERRITORIAL, PARA APOYAR LA IMPLEMENTACIÓN DE LAS RUTAS DE ATENCIÓN CONFORME A LA NORMATIVA VIGENTE, LOS LINEAMIENTOS Y MÉTODOS OPERATIVOS ESTABLECIDOS POR LA ENTIDAD, BRINDANDO ACOMPAÑAMIENTO Y ATENCIÓN A LAS PERSONAS EN LOS PROCESOS DE REINTEGRACIÓN, REINTEGRACIÓN ESPECIAL DE JUSTICIA Y PAZ, Y ATENCIÓN DIFERENCIAL.</t>
  </si>
  <si>
    <t>marchs2703@hotmail.com</t>
  </si>
  <si>
    <t>https://community.secop.gov.co/public/tendering/opportunitydetail/index?noticeuid=co1.ntc.7485946&amp;isfrompublicarea=true&amp;ismodal=true&amp;aspopupview=true</t>
  </si>
  <si>
    <t>CD-ARN-076-2025</t>
  </si>
  <si>
    <t>LUZ YANCY PEÑA ARDILA</t>
  </si>
  <si>
    <t>APOYAR DE MANERA TÉCNICA EL PROCESO DE GESTIÓN DOCUMENTAL DE LA AGENCIA PARA LA REINCORPORACIÓN Y LA NORMALIZACIÓN –ARN EN EL DESARROLLO DE LAS ACTIVIDADES DE RECEPCIÓN, RADICACIÓN Y DISTRIBUCIÓN DE LAS COMUNICACIONES OFICIALES RECIBIDAS POR LA ENTIDAD EN ATENCIÓN A LOS ESTÁNDARES ESTABLECIDOS POR EL ARCHIVO GENERAL DE LA NACIÓN – AGN Y LOS LINEAMIENTOS INTERNOS DE LA AGENCIA.</t>
  </si>
  <si>
    <t>luzyancy-01@hotmail.com</t>
  </si>
  <si>
    <t>https://community.secop.gov.co/public/tendering/opportunitydetail/index?noticeuid=co1.ntc.7422344&amp;isfrompublicarea=true&amp;ismodal=true&amp;aspopupview=true</t>
  </si>
  <si>
    <t>CD-ARN-077-2025</t>
  </si>
  <si>
    <t>DORIS ESTELLA BRICEÑO MORENO - CESION</t>
  </si>
  <si>
    <t>APOYAR ADMINISTRATIVAMENTE AL GRUPO DE GESTIÓN DOCUMENTAL DE LA AGENCIA PARA LA REINCORPORACIÓN Y LA NORMALIZACIÓN –ARN DE ACUERDO CON LOS LINEAMIENTOS DE LOS PROCESOS ARCHIVÍSTICOS EN CADA UNA DE LAS ETAPAS DEL CICLO VITAL DE LA DOCUMENTACIÓN GENERADA EN LOS ARCHIVOS DE GESTIÓN Y ARCHIVO CENTRAL EN ATENCIÓN A LOS ESTÁNDARES ESTABLECIDOS POR EL ARCHIVO GENERAL DE LA NACIÓN – AGN Y LOS LINEAMIENTOS PROPIOS DE LA ENTIDAD.</t>
  </si>
  <si>
    <t>debrim_81@hotmail.com</t>
  </si>
  <si>
    <t>https://community.secop.gov.co/public/tendering/opportunitydetail/index?noticeuid=co1.ntc.7423295&amp;isfrompublicarea=true&amp;ismodal=true&amp;aspopupview=true</t>
  </si>
  <si>
    <t>CD-ARN-078-2025</t>
  </si>
  <si>
    <t>JHONATAN DIAZ MENESES</t>
  </si>
  <si>
    <t>PRESTAR CON PLENA AUTONOMÍA ADMINISTRATIVA Y TÉCNICA LOS SERVICIOS PROFESIONALES PARA APOYAR LA PLANEACIÓN, SEGUIMIENTO E IMPLEMENTACIÓN DE LOS PROCESOS Y PROCEDIMIENTOS DEL GRUPO DE GESTIÓN DOCUMENTAL, EN ATENCIÓN A LOS ESTÁNDARES ESTABLECIDOS POR EL ARCHIVO GENERAL DE LA NACIÓN – AGN.</t>
  </si>
  <si>
    <t>jhonathan.diaz012@gmail.com</t>
  </si>
  <si>
    <t>https://community.secop.gov.co/public/tendering/opportunitydetail/index?noticeuid=co1.ntc.7422342&amp;isfrompublicarea=true&amp;ismodal=true&amp;aspopupview=true</t>
  </si>
  <si>
    <t>MANUELA FIGUEROA NAVARRO</t>
  </si>
  <si>
    <t>manuela_fig@hotmail.com</t>
  </si>
  <si>
    <t>CD-ARN-080-2025</t>
  </si>
  <si>
    <t>DIANA ALEJANDRA BENITO GUTIERREZ</t>
  </si>
  <si>
    <t>PRESTAR SERVICIOS PROFESIONALES APOYANDO EL TRÁMITE, GESTIÓN, ARTICULACIÓN, SEGUIMIENTO Y CONTROL DE LAS ACTIVIDADES TÉCNICAS, FINANCIERAS Y ADMINISTRATIVAS DE LA SUBDIRECCIÓN ADMINISTRATIVA Y SUS GRUPOS EN CUMPLIMIENTO DE LAS FUNCIONES ASIGNADAS A CADA ÁREA.</t>
  </si>
  <si>
    <t>benitoalejandra@gmail.com</t>
  </si>
  <si>
    <t>https://community.secop.gov.co/public/tendering/opportunitydetail/index?noticeuid=co1.ntc.7428091&amp;isfrompublicarea=true&amp;ismodal=true&amp;aspopupview=true</t>
  </si>
  <si>
    <t>CD-ARN-087-2025</t>
  </si>
  <si>
    <t>IVONNE ANDREA ROCHA SOTELO</t>
  </si>
  <si>
    <t>PRESTAR SERVICIOS PROFESIONALES PARA APOYAR JURÍDICAMENTE A LA SUBDIRECCIÓN ADMINISTRATIVA Y A SUS GRUPOS INTERNOS DE TRABAJO EN LOS TRÁMITES Y PROCEDIMIENTOS EN MATERIA DE CONTRATACIÓN Y LAS DEMÁS ACTIVIDADES JURÍDICAS RELACIONADAS CON LAS FUNCIONES ASIGNADAS A ESTA DEPENDENCIA; ATENDIENDO A LOS OBJETIVOS INSTITUCIONALES Y A LA NORMATIVIDAD VIGENTE.</t>
  </si>
  <si>
    <t>ivonne.andrearocha@gmail.com</t>
  </si>
  <si>
    <t>https://community.secop.gov.co/public/tendering/opportunitydetail/index?noticeuid=co1.ntc.7428087&amp;isfrompublicarea=true&amp;ismodal=true&amp;aspopupview=true</t>
  </si>
  <si>
    <t>CD-ARN-088-2025</t>
  </si>
  <si>
    <t>LINA CATERIN RODRIGUEZ LOPEZ - CESION</t>
  </si>
  <si>
    <t>PRESTAR APOYO EN LA NOTIFICACIÓN DE LOS PAGOS EFECTUADOS, ASÍ COMO BRINDAR APOYO EN LA REVISIÓN, TRAMITE, CONTROL Y GESTIÓN DE LA DOCUMENTACIÓN RADICADA EN LA DEPENDENCIA Y EL MANTENIMIENTO Y ACTUALIZACIÓN DE LAS BASES DE PAGOS, ORGANIZACIÓN Y ENTREGA DE LOS SOPORTES DIGITALES Y/O FÍSICOS Y DEMÁS ACTIVIDADES QUE SE REQUIERAN PARA EL CUMPLIMIENTO DE LAS FUNCIONES ESTABLECIDAS PARA LA ARN.</t>
  </si>
  <si>
    <t>lina.caterin22@gmail.com</t>
  </si>
  <si>
    <t>https://community.secop.gov.co/public/tendering/opportunitydetail/index?noticeuid=co1.ntc.7424968&amp;isfrompublicarea=true&amp;ismodal=true&amp;aspopupview=true</t>
  </si>
  <si>
    <t>CD-ARN-089-2025</t>
  </si>
  <si>
    <t>ADRIANA JOHANA VELASQUEZ RIVERA</t>
  </si>
  <si>
    <t>PRESTAR SERVICIOS PROFESIONALES EN LA GESTIÓN DE TRÁMITES DE SOLICITUDES DE COMISIONES DE SERVICIO PARA EMPLEADOS PÚBLICOS Y DESPLAZAMIENTOS PARA CONTRATISTAS DE LA ENTIDAD, ASÍ COMO EL SUMINISTRO DE TIQUETES AÉREOS NECESARIOS PARA EL CUMPLIMIENTO DE LOS OBJETIVOS Y FUNCIONES ASIGNADAS A TALENTO HUMANO.</t>
  </si>
  <si>
    <t>adriana-9211@hotmail.com</t>
  </si>
  <si>
    <t>https://community.secop.gov.co/public/tendering/opportunitydetail/index?noticeuid=co1.ntc.7424425&amp;isfrompublicarea=true&amp;ismodal=true&amp;aspopupview=true</t>
  </si>
  <si>
    <t>CD-ARN-091-2025</t>
  </si>
  <si>
    <t>ANGIE PAOLA MELO ESTEPA</t>
  </si>
  <si>
    <t>PRESTAR LOS SERVICIOS TÉCNICOS REALIZANDO UN CORRECTO MANEJO DOCUMENTAL, EN EL MARCO DEL PROCESO DE GESTIÓN DOCUMENTAL, EN ATENCIÓN A LOS ESTÁNDARES ESTABLECIDOS POR LA AGENCIA PARA LA REINCORPORACIÓN Y LA NORMALIZACIÓN –ARN- Y POR EL ARCHIVO GENERAL DE LA NACIÓN – AGN</t>
  </si>
  <si>
    <t>apmelo.0418@gmail.com</t>
  </si>
  <si>
    <t>https://community.secop.gov.co/public/tendering/opportunitydetail/index?noticeuid=co1.ntc.7416407&amp;isfrompublicarea=true&amp;ismodal=true&amp;aspopupview=true</t>
  </si>
  <si>
    <t>CD-ARN-092-2025</t>
  </si>
  <si>
    <t>BIBIANA CALDERON SIERRA</t>
  </si>
  <si>
    <t xml:space="preserve">PRESTAR LOS SERVICIOS PROFESIONALES PARA FORTALECER LA IMPLEMENTACIÓN Y SEGUIMIENTO AL PROCESO DE EVALUACIÓN DE DESEMPEÑO LABORAL DE LOS EMPLEADOS PÚBLICOS, CONTRIBUYENDO A SU VEZ EN LA GESTIÓN DE LOS PLANES Y PROYECTOS DE TALENTO HUMANO DE LA AGENCIA PARA LA REINCORPORACIÓN Y LA NORMALIZACIÓN (ARN), </t>
  </si>
  <si>
    <t>bibianacs@hotmail.com</t>
  </si>
  <si>
    <t>https://community.secop.gov.co/public/tendering/opportunitydetail/index?noticeuid=co1.ntc.7424429&amp;isfrompublicarea=true&amp;ismodal=true&amp;aspopupview=true</t>
  </si>
  <si>
    <t>CD-ARN-093-2025</t>
  </si>
  <si>
    <t>BRAYAN CASTELLANOS VALBUENA</t>
  </si>
  <si>
    <t>PRESTAR LOS SERVICIOS PROFESIONALES PARA LA IMPLEMENTACIÓN, EJECUCIÓN, EVALUACIÓN Y SEGUIMIENTO AL SISTEMA DE SEGURIDAD Y SALUD EN EL TRABAJO DE LA AGENCIA PARA LA REINCORPORACIÓN Y LA NORMALIZACIÓN.</t>
  </si>
  <si>
    <t>brayan_2492@hotmail.com</t>
  </si>
  <si>
    <t>https://community.secop.gov.co/public/tendering/opportunitydetail/index?noticeuid=co1.ntc.7422700&amp;isfrompublicarea=true&amp;ismodal=true&amp;aspopupview=true</t>
  </si>
  <si>
    <t>CD-ARN-095-2025</t>
  </si>
  <si>
    <t>DIEGO ALEJANDRO AGUIRRE ROMAN</t>
  </si>
  <si>
    <t>PRESTAR LOS SERVICIOS PROFESIONALES PARA LA PLANIFICACIÓN Y GESTIÓN DE LOS PLANES Y PROYECTOS DE TALENTO HUMANO DE LA AGENCIA PARA LA REINCORPORACIÓN Y LA NORMALIZACIÓN (ARN).</t>
  </si>
  <si>
    <t xml:space="preserve">diegoaguirreroman13@gmail.com </t>
  </si>
  <si>
    <t>https://community.secop.gov.co/public/tendering/opportunitydetail/index?noticeuid=co1.ntc.7425822&amp;isfrompublicarea=true&amp;ismodal=true&amp;aspopupview=true</t>
  </si>
  <si>
    <t>CD-ARN-096-2025</t>
  </si>
  <si>
    <t>EDWAR ALONSO POLANCO GUTIERREZ</t>
  </si>
  <si>
    <t>PRESTAR LOS SERVICIOS PROFESIONALES PARA FORTALECER EL TRÁMITE RELACIONADO CON LAS COMISIONES DE SERVICIO PARA EMPLEADOS PÚBLICOS Y/O DESPLAZAMIENTOS DE CONTRATISTAS DE LA ENTIDAD.</t>
  </si>
  <si>
    <t>epolo1580@hotmail.com</t>
  </si>
  <si>
    <t>https://community.secop.gov.co/public/tendering/opportunitydetail/index?noticeuid=co1.ntc.7425106&amp;isfrompublicarea=true&amp;ismodal=true&amp;aspopupview=true</t>
  </si>
  <si>
    <t>CD-ARN-097-2025</t>
  </si>
  <si>
    <t>HAROLD ANDRES ARENAS OSORIO</t>
  </si>
  <si>
    <t>PRESTAR LOS SERVICIOS PROFESIONALES PARA FORTALECER LA IMPLEMENTACIÓN, EJECUCIÓN, EVALUACIÓN Y SEGUIMIENTO DEL SISTEMA DE GESTIÓN DE SEGURIDAD Y SALUD EN EL TRABAJO, Y DEMÁS ACTIVIDADES ASIGNADAS EN TALENTO HUMANO.</t>
  </si>
  <si>
    <t xml:space="preserve">andresarenas775@gmail.com </t>
  </si>
  <si>
    <t>https://community.secop.gov.co/public/tendering/opportunitydetail/index?noticeuid=co1.ntc.7427114&amp;isfrompublicarea=true&amp;ismodal=true&amp;aspopupview=true</t>
  </si>
  <si>
    <t>CD-ARN-098-2025</t>
  </si>
  <si>
    <t>JOHANA VANESA CERINZA LEON</t>
  </si>
  <si>
    <t>PRESTAR LOS SERVICIOS PROFESIONALES FORTALECIENDO LA GESTIÓN ADMINISTRATIVA PARA LOS PROCESOS DE INGRESO Y RETIRO EN TALENTO HUMANO DE LA AGENCIA PARA LA REINCORPORACIÓN Y LA NORMALIZACIÓN (ARN).</t>
  </si>
  <si>
    <t>vane_cl19@hotmail.com</t>
  </si>
  <si>
    <t>https://community.secop.gov.co/public/tendering/opportunitydetail/index?noticeuid=co1.ntc.7424461&amp;isfrompublicarea=true&amp;ismodal=true&amp;aspopupview=true</t>
  </si>
  <si>
    <t>CD-ARN-056-2025</t>
  </si>
  <si>
    <t>JOSE ORLANDO RODRIGUEZ MONSALVE</t>
  </si>
  <si>
    <t>PRESTAR CON PLENA AUTONOMÍA TÉCNICA Y ADMINISTRATIVA SUS SERVICIOS PROFESIONALES A LA AGENCIA PARA LA REINCORPORACIÓN Y LA NORMALIZACIÓN ARN - DIRECCIÓN PROGRAMÁTICA DE REINTEGRACIÓN - SUBDIRECCIÓN TERRITORIAL PARA ORIENTAR Y APOYAR LOS PROCESOS MISIONALES A CARGO DE LA ENTIDAD EN LA GESTIÓN Y SEGUIMIENTO A LA IMPLEMENTACIÓN DE LAS INICIATIVAS PRODUCTIVAS INDIVIDUALES DE LOS PROCESOS DE REINTEGRACIÓN, ATENCIÓN DIFERENCIAL, REINCORPORACIÓN Y LA RUTA DE ATENCIÓN DE ACOMPAÑAMIENTO A MIEMBROS ACTIVOS Y RETIRADOS DE LA FUERZA PÚBLICA; ASÍ COMO APOYAR LA FORMULACIÓN, IMPLEMENTACIÓN Y SEGUIMIENTO DE LOS PROYECTOS PRODUCTIVOS COLECTIVOS DEL PROCESO DE REINCORPORACIÓN Y, ARTICULAR LOS PROCESOS RELACIONADOS CON EL ACCESO A TIERRAS Y VIVIENDA DE LA POBLACIÓN SUJETO DE ATENCIÓN DE ARN.</t>
  </si>
  <si>
    <t>joseorla31@hotmail.com</t>
  </si>
  <si>
    <t>https://community.secop.gov.co/public/tendering/opportunitydetail/index?noticeuid=co1.ntc.7445404&amp;isfrompublicarea=true&amp;ismodal=true&amp;aspopupview=true</t>
  </si>
  <si>
    <t>CD-ARN-100-2025</t>
  </si>
  <si>
    <t>JENNY MARCELA CALDERON PALACIO - CESION</t>
  </si>
  <si>
    <t>PRESTAR CON AUTONOMÍA TÉCNICA Y ADMINISTRATIVA LOS SERVICIOS PROFESIONALES, PARA EL APOYO EN EL CUMPLIMIENTO DE LOS OBJETIVOS RELACIONADOS CON LA GESTIÓN DEL GRUPO DE CONTABILIDAD.</t>
  </si>
  <si>
    <t>marce6263@hotmail.com</t>
  </si>
  <si>
    <t>https://community.secop.gov.co/public/tendering/opportunitydetail/index?noticeuid=co1.ntc.7424997&amp;isfrompublicarea=true&amp;ismodal=true&amp;aspopupview=true</t>
  </si>
  <si>
    <t>CD-ARN-101-2025</t>
  </si>
  <si>
    <t>LEIDY JOHANNA SARMIENTO HERNANDEZ</t>
  </si>
  <si>
    <t>PRESTAR LOS SERVICIOS PROFESIONALES PARA LOS TRÁMITES RELACIONADOS CON LAS COMISIONES DE SERVICIO O DESPLAZAMIENTOS DE CONTRATISTAS Y DEMÁS ACTIVIDADES INHERENTES A LA GESTIÓN PARA EL CUMPLIMIENTO DE LAS FUNCIONES DE TALENTO HUMANO.</t>
  </si>
  <si>
    <t>lejosahe@hotmail.com</t>
  </si>
  <si>
    <t>https://community.secop.gov.co/public/tendering/opportunitydetail/index?noticeuid=co1.ntc.7424459&amp;isfrompublicarea=true&amp;ismodal=true&amp;aspopupview=true</t>
  </si>
  <si>
    <t>CD-ARN-104-2025</t>
  </si>
  <si>
    <t>MARIA ELENA RUIZ GUTIERREZ</t>
  </si>
  <si>
    <t>PRESTAR, LOS SERVICIOS PROFESIONALES APOYANDO A LOS PROCESOS Y PLANES DE TALENTO HUMANO, DESARROLLANDO Y FORTALECIENDO LAS ACTIVIDADES INHERENTES A LOS PROCESOS DE BIENESTAR, CAPACITACIÓN Y SEGURIDAD Y SALUD EN EL TRABAJO, APLICANDO LOS CONOCIMIENTOS Y EXPERIENCIA DE ACUERDO CON LAS NECESIDADES DE LA AGENCIA PARA LA REINCORPORACIÓN Y LA NORMALIZACIÓN (ARN).</t>
  </si>
  <si>
    <t>irethyavetil@yahoo.es</t>
  </si>
  <si>
    <t>https://community.secop.gov.co/public/tendering/opportunitydetail/index?noticeuid=co1.ntc.7428581&amp;isfrompublicarea=true&amp;ismodal=true&amp;aspopupview=true</t>
  </si>
  <si>
    <t>CD-ARN-105-2025</t>
  </si>
  <si>
    <t>MARTHA CECILIA GONZALEZ MEZA</t>
  </si>
  <si>
    <t>PRESTAR LOS SERVICIOS PROFESIONALES RELACIONADOS CON LA GESTIÓN CONTRACTUAL REQUERIDA DENTRO DE LOS PLANES Y PROYECTOS ADELANTADOS POR TALENTO HUMANO EN LA (ARN).</t>
  </si>
  <si>
    <t>marthacgonzalez0810@gmail.com</t>
  </si>
  <si>
    <t>https://community.secop.gov.co/public/tendering/opportunitydetail/index?noticeuid=co1.ntc.7424455&amp;isfrompublicarea=true&amp;ismodal=true&amp;aspopupview=true</t>
  </si>
  <si>
    <t>CD-ARN-108-2025</t>
  </si>
  <si>
    <t>NAYIBE ESPITIA MANCIPE</t>
  </si>
  <si>
    <t>PRESTAR LOS SERVICIOS PROFESIONALES PARA EL FORTALECIMIENTO DE LOS PLANES DE TALENTO HUMANO, DESARROLLANDO Y GESTIONANDO LAS ACTIVIDADES INHERENTES A LOS PROCESOS DE BIENESTAR Y SEGURIDAD Y SALUD EN EL TRABAJO, DE ACUERDO CON LAS NECESIDADES DE LA AGENCIA PARA LA REINCORPORACIÓN Y LA NORMALIZACIÓN (ARN).</t>
  </si>
  <si>
    <t>nayiespitia@gmail.com</t>
  </si>
  <si>
    <t>https://community.secop.gov.co/public/tendering/opportunitydetail/index?noticeuid=co1.ntc.7427136&amp;isfrompublicarea=true&amp;ismodal=true&amp;aspopupview=true</t>
  </si>
  <si>
    <t>CD-ARN-109-2025</t>
  </si>
  <si>
    <t>NURY CONSTANZA BERMUDEZ PERALTA</t>
  </si>
  <si>
    <t>PRESTAR LOS SERVICIOS DE APOYO ADMINISTRATIVO PARA LA IMPLEMENTACIÓN, EVALUACIÓN, FORTALECIMIENTO Y GESTIÓN DE LOS PLANES, PROCESOS Y PROGRAMAS DE TALENTO HUMANO DE LA AGENCIA PARA LA REINCORPORACIÓN Y LA NORMALIZACIÓN.</t>
  </si>
  <si>
    <t>nuryconstanza@gmail.com</t>
  </si>
  <si>
    <t>https://community.secop.gov.co/public/tendering/opportunitydetail/index?noticeuid=co1.ntc.7427169&amp;isfrompublicarea=true&amp;ismodal=true&amp;aspopupview=true</t>
  </si>
  <si>
    <t>CD-ARN-110-2025</t>
  </si>
  <si>
    <t>SINDY MILENA SEPULVEDA DIAZ</t>
  </si>
  <si>
    <t>PRESTAR LOS SERVICIOS PROFESIONALES DENTRO DEL TRÁMITE DE COMISIONES DE SERVICIOS Y DESPLAZAMIENTO DE CONTRATISTAS Y EN DEMÁS ACTIVIDADES INHERENTES A LA GESTIÓN DE LOS PLANES Y PROYECTOS DE TALENTO HUMANO DE LA AGENCIA PARA LA REINCORPORACIÓN Y LA NORMALIZACIÓN (ARN).</t>
  </si>
  <si>
    <t>smilenas912@gmail.com</t>
  </si>
  <si>
    <t>https://community.secop.gov.co/public/tendering/opportunitydetail/index?noticeuid=co1.ntc.7424450&amp;isfrompublicarea=true&amp;ismodal=true&amp;aspopupview=true</t>
  </si>
  <si>
    <t>CD-ARN-111-2025</t>
  </si>
  <si>
    <t>SOFIA CARMELA SANCHEZ TORRALVO</t>
  </si>
  <si>
    <t>PRESTAR LOS SERVICIOS PROFESIONALES PARA LA IMPLEMENTACIÓN, EJECUCIÓN, EVALUACIÓN Y SEGUIMIENTO DEL SISTEMA DE GESTIÓN DE SEGURIDAD Y SALUD EN EL TRABAJO CON BASE A LA ISO 45001 Y NORMATIVIDAD NACIONAL, Y DEMÁS ACTIVIDADES ASIGNADAS EN TALENTO HUMANO.</t>
  </si>
  <si>
    <t>sofia_sanchez_t@hotmail.com</t>
  </si>
  <si>
    <t>https://community.secop.gov.co/public/tendering/opportunitydetail/index?noticeuid=co1.ntc.7427196&amp;isfrompublicarea=true&amp;ismodal=true&amp;aspopupview=true</t>
  </si>
  <si>
    <t>CD-ARN-112-2025</t>
  </si>
  <si>
    <t>YENIFER GONZALEZ JIMENEZ</t>
  </si>
  <si>
    <t>PRESTAR LOS SERVICIOS PROFESIONALES PARA REALIZAR EL SEGUIMIENTO Y GESTIÓN EN LOS ASPECTOS ADMINISTRATIVOS Y FINANCIEROS, CORRESPONDIENTES A LOS ASUNTOS QUE REQUIERA TALENTO HUMANO.</t>
  </si>
  <si>
    <t>yeigo260@hotmail.com</t>
  </si>
  <si>
    <t>https://community.secop.gov.co/public/tendering/opportunitydetail/index?noticeuid=co1.ntc.7424448&amp;isfrompublicarea=true&amp;ismodal=true&amp;aspopupview=true</t>
  </si>
  <si>
    <t>CD-ARN-099-2025</t>
  </si>
  <si>
    <t>ANDREA SUSANA LOPEZ AVENDAO</t>
  </si>
  <si>
    <t>PRESTAR CON PLENA AUTONOMÍA TÉCNICA Y ADMINISTRATIVA SUS SERVICIOS PROFESIONALES A LA AGENCIA PARA LA REINCORPORACIÓN Y LA NORMALIZACIÓN ARN - DIRECCIÓN PROGRAMÁTICA DE REINTEGRACIÓN - SUBDIRECCIÓN TERRITORIAL PARA APOYAR Y ACOMPAÑAR LA IMPLEMENTACIÓN, DESARROLLO, SEGUIMIENTO Y ORIENTACIÓN DE ACCIONES SOCIALES Y DE SALUD QUE BENEFICIEN A LA POBLACIÓN SUJETO DE ATENCIÓN Y SU GRUPO FAMILIAR, INCORPORANDO LOS ENFOQUES DIFERENCIALES DE DISCAPACIDAD Y PERSONA MAYOR, EN EL MARCO DE LOS PROCESOS DE ATENCIÓN DE LA ENTIDAD.</t>
  </si>
  <si>
    <t>andrealopez0216@gmail.com</t>
  </si>
  <si>
    <t>https://community.secop.gov.co/public/tendering/opportunitydetail/index?noticeuid=co1.ntc.7445139&amp;isfrompublicarea=true&amp;ismodal=true&amp;aspopupview=true</t>
  </si>
  <si>
    <t>CD-ARN-114-2025</t>
  </si>
  <si>
    <t>DIANA CAROLINA AMAYA GUERRERO</t>
  </si>
  <si>
    <t>PRESTAR CON PLENA AUTONOMÍA TÉCNICA Y ADMINISTRATIVA SUS SERVICIOS PROFESIONALES A LA AGENCIA PARA LA REINCORPORACIÓN Y LA NORMALIZACIÓN ARN - DIRECCIÓN PROGRAMÁTICA DE REINTEGRACIÓN - SUBDIRECCIÓN TERRITORIAL PARA LA IMPLEMENTACIÓN, SEGUIMIENTO Y ACOMPAÑAMIENTO PSICOSOCIAL DE LAS POBLACIONES SUJETO DE ATENCIÓN Y A SUS GRUPOS FAMILIARES, ASÍ COMO APOYAR CON ACCIONES DE CUIDADO PSICOSOCIAL PARA LOS CONTRATISTAS Y FUNCIONARIOS PERTENECIENTES AL GRUPO TERRITORIAL ASIGNADO, INCORPORANDO LOS ENFOQUES DIFERENCIALES, EN EL MARCO DE LOS PROCESOS MISIONALES Y ESTRATEGIAS DE LA ENTIDAD.</t>
  </si>
  <si>
    <t>damayag84@gmail.com</t>
  </si>
  <si>
    <t>https://community.secop.gov.co/public/tendering/opportunitydetail/index?noticeuid=co1.ntc.7442405&amp;isfrompublicarea=true&amp;ismodal=true&amp;aspopupview=true</t>
  </si>
  <si>
    <t>CD-ARN-115-2025</t>
  </si>
  <si>
    <t>ANGELICA GARCIA SUSA</t>
  </si>
  <si>
    <t xml:space="preserve">PRESTAR LOS SERVICIOS TÉCNICOS PARA APOYAR LA IMPLEMENTACIÓN DE POLÍTICAS Y METODOLOGÍAS EFICIENTES PARA GARANTIZAR LOS PROCESOS ARCHIVÍSTICOS DENTRO DE LA GESTIÓN, EVALUACIÓN Y CONTROL DE LAS HISTORIAS LABORALES DE LA ENTIDAD </t>
  </si>
  <si>
    <t>picolls2307@gmail.com</t>
  </si>
  <si>
    <t>https://community.secop.gov.co/public/tendering/opportunitydetail/index?noticeuid=co1.ntc.7424447&amp;isfrompublicarea=true&amp;ismodal=true&amp;aspopupview=true</t>
  </si>
  <si>
    <t>EDUARDO WILLIAM ACERO TORRES</t>
  </si>
  <si>
    <t>PRESTAR LOS SERVICIOS TÉCNICOS PARA APOYAR LA IMPLEMENTACIÓN DE POLÍTICAS Y METODOLOGÍAS EFICIENTES PARA GARANTIZAR LOS PROCESOS ARCHIVÍSTICOS DENTRO DE LA GESTIÓN, EVALUACIÓN Y CONTROL DE LAS HISTORIAS LABORALES DE LA ENTIDAD</t>
  </si>
  <si>
    <t>eduwilli07@hotmail.com</t>
  </si>
  <si>
    <t>CD-ARN-116-2025</t>
  </si>
  <si>
    <t>DORIAN LOPEZ BOTERO</t>
  </si>
  <si>
    <t>villadoriana@hotmail.com</t>
  </si>
  <si>
    <t>https://community.secop.gov.co/public/tendering/opportunitydetail/index?noticeuid=co1.ntc.7469100&amp;isfrompublicarea=true&amp;ismodal=true&amp;aspopupview=true</t>
  </si>
  <si>
    <t>YUCELLY SANTIAGO BOHORQUEZ</t>
  </si>
  <si>
    <t>ysantiago0@misena.edu.co</t>
  </si>
  <si>
    <t>CD-ARN-117-2025</t>
  </si>
  <si>
    <t>ESNEIDER PUENTES FORERO</t>
  </si>
  <si>
    <t>PRESTAR CON PLENA AUTONOMÍA TÉCNICA Y ADMINISTRATIVA SUS SERVICIOS PROFESIONALES A LA AGENCIA PARA LA REINCORPORACIÓN Y LA NORMALIZACIÓN ARN - DIRECCIÓN PROGRAMÁTICA DE REINTEGRACIÓN - SUBDIRECCIÓN TERRITORIAL, PARA EL ACOMPAÑAMIENTO DE LA POBLACIÓN SUJETO DE ATENCIÓN QUE SE ENCUENTRE ADELANTANDO SU PROCESO EN EL MARCO DEL PROGRAMA DE REINCORPORACIÓN INTEGRAL MEDIANTE LA FORMULACIÓN, EL SEGUIMIENTO Y EVALUACIÓN DE LOS PLANES INDIVIDUALES Y EL ACOMPAÑAMIENTO A LOS PLANES COLECTIVOS DE REINCORPORACIÓN, CONFORME CON LAS ORIENTACIONES DADAS POR LA COORDINACIÓN DEL GRUPO TERRITORIAL Y LINEAMIENTOS EMITIDOS POR LA ENTIDAD</t>
  </si>
  <si>
    <t>esneiderpuentes@gmail.com</t>
  </si>
  <si>
    <t>https://community.secop.gov.co/public/tendering/opportunitydetail/index?noticeuid=co1.ntc.7479805&amp;isfrompublicarea=true&amp;ismodal=true&amp;aspopupview=true</t>
  </si>
  <si>
    <t>ERIKA YAMILE HERNANDEZ ERASO</t>
  </si>
  <si>
    <t>erikahernandezeraso@gmail.com</t>
  </si>
  <si>
    <t>CD-ARN-386-2025</t>
  </si>
  <si>
    <t>CARLOS ALBERTO RINCON OÑATE</t>
  </si>
  <si>
    <t>PRESTAR CON PLENA AUTONOMÍA TÉCNICA Y ADMINISTRATIVA SUS SERVICIOS PROFESIONALES A LA AGENCIA PARA LA REINCORPORACIÓN Y LA NORMALIZACIÓN ARN - DIRECCIÓN PROGRAMÁTICA DE REINTEGRACIÓN - UNIDAD TÉCNICA PARA LA REINCORPORACIÓN Y LA NORMALIZACIÓN DE LAS FARC-EP, PARA ACOMPAÑAR LA IMPLEMENTACIÓN, DESARROLLO Y SEGUIMIENTO DEL PROGRAMA DE REINCORPORACIÓN INTEGRAL – PRI Y LAS GESTIONES DE ARTICULACIÓN DE LA PUESTA EN MARCHA DEL SISTEMA NACIONAL DE REINCORPORACIÓN - SNR, DE LA LÍNEA ESTRATÉGICA DE REINCORPORACIÓN SOCIAL, EN ESPECIAL EN EL ACOMPAÑAMIENTO PARA EL BIENESTAR PSICOSOCIAL Y TERRITORIALIZACIÓN</t>
  </si>
  <si>
    <t>solrak19@gmail.com</t>
  </si>
  <si>
    <t>https://community.secop.gov.co/public/tendering/opportunitydetail/index?noticeuid=co1.ntc.7597511&amp;isfrompublicarea=true&amp;ismodal=true&amp;aspopupview=true</t>
  </si>
  <si>
    <t>CD-ARN-119-2025</t>
  </si>
  <si>
    <t>CESAR AUGUSTO CALDERON CAÑON</t>
  </si>
  <si>
    <t>cesarioncalderon@gmail.com</t>
  </si>
  <si>
    <t>https://community.secop.gov.co/public/tendering/opportunitydetail/index?noticeuid=co1.ntc.7485945&amp;isfrompublicarea=true&amp;ismodal=true&amp;aspopupview=true</t>
  </si>
  <si>
    <t>FABIO ALBERTO MARTINEZ RODRIGUEZ</t>
  </si>
  <si>
    <t xml:space="preserve">fabio.martinez.rodriguez@gmail.com
</t>
  </si>
  <si>
    <t>LIZ DANNY LESMES MODERA</t>
  </si>
  <si>
    <t>lizmodera@gmail.com</t>
  </si>
  <si>
    <t>MIGUEL FERNANDO CONTRERAS PRENS</t>
  </si>
  <si>
    <t>miguecon3gras@hotmail.com</t>
  </si>
  <si>
    <t>CD-ARN-120-2025</t>
  </si>
  <si>
    <t>LUISA FERNANDA SANABRIA RUIZ</t>
  </si>
  <si>
    <t>PRESTAR SERVICIOS PROFESIONALES CON PLENA AUTONOMÍA TÉCNICA Y ADMINISTRATIVA PARA APOYAR EN LA DEFINICIÓN DE LINEAMIENTOS DIDÁCTICOS Y METODOLÓGICOS PARA LA IMPLEMENTACIÓN DE LA ESTRATEGIA AGENDAS TERRITORIALES PARA LA REINCORPORACIÓN COMUNITARIA- ATRC.</t>
  </si>
  <si>
    <t>lfsanabria@gmail.com</t>
  </si>
  <si>
    <t>https://community.secop.gov.co/public/tendering/opportunitydetail/index?noticeuid=co1.ntc.7485949&amp;isfrompublicarea=true&amp;ismodal=true&amp;aspopupview=true</t>
  </si>
  <si>
    <t>CD-ARN-121-2025</t>
  </si>
  <si>
    <t>LEONARDO ALBA MEJIA</t>
  </si>
  <si>
    <t>PRESTAR SERVICIOS PROFESIONALES CON PLENA AUTONOMÍA TÉCNICA Y ADMINISTRATIVA PARA APOYAR EN LA INCORPORACIÓN DEL ENFOQUE RESTAURATIVO EN LA ESTRATEGIA DE AGENDAS TERRITORIALES DE REINCORPORACIÓN COMUNITARIA – ATRC.</t>
  </si>
  <si>
    <t>leonardoalbamejia@gmail.com</t>
  </si>
  <si>
    <t>https://community.secop.gov.co/public/tendering/opportunitydetail/index?noticeuid=co1.ntc.7485950&amp;isfrompublicarea=true&amp;ismodal=true&amp;aspopupview=true</t>
  </si>
  <si>
    <t>CD-ARN-122-2025</t>
  </si>
  <si>
    <t>ANGELA MARIA CADAVID RAMOS</t>
  </si>
  <si>
    <t>PRESTAR SERVICIOS PROFESIONALES CON PLENA AUTONOMÍA TÉCNICA Y ADMINISTRATIVA PARA APOYAR LA ATENCIÓN, FORMACIÓN Y ACOMPAÑAMIENTO A LOS EQUIPOS IMPLEMENTADORES DE LA ESTRATEGIA DE AGENDAS TERRITORIALES PARA LA REINCORPORACIÓN COMUNITARIA - ATRC.</t>
  </si>
  <si>
    <t>angelama.cadavid@gmail.com</t>
  </si>
  <si>
    <t>https://community.secop.gov.co/public/tendering/opportunitydetail/index?noticeuid=co1.ntc.7485951&amp;isfrompublicarea=true&amp;ismodal=true&amp;aspopupview=true</t>
  </si>
  <si>
    <t>CD-ARN-123-2025</t>
  </si>
  <si>
    <t>LUIS EDUARDO DIAZ QUINTERO</t>
  </si>
  <si>
    <t>PRESTAR CON AUTONOMÍA TÉCNICA Y ADMINISTRATIVA SUS SERVICIOS PROFESIONALES A LA AGENCIA PARA LA REINCORPORACIÓN Y LA NORMALIZACIÓN ARN - DIRECCIÓN PROGRAMÁTICA DE REINTEGRACIÓN - SUBDIRECCIÓN TERRITORIAL PARA APOYAR LA IMPLEMENTACIÓN DE LAS RUTAS DE ATENCIÓN CONFORME A LA NORMATIVA VIGENTE, LOS LINEAMIENTOS Y MÉTODOS OPERATIVOS ESTABLECIDOS POR LA ENTIDAD, BRINDANDO ACOMPAÑAMIENTO Y ATENCIÓN A LAS PERSONAS EN LOS PROCESOS DE REINTEGRACIÓN, REINTEGRACIÓN ESPECIAL DE JUSTICIA Y PAZ, Y ATENCIÓN DIFERENCIAL.</t>
  </si>
  <si>
    <t>luisedodiazq@gmail.com</t>
  </si>
  <si>
    <t>https://community.secop.gov.co/public/tendering/opportunitydetail/index?noticeuid=co1.ntc.7477339&amp;isfrompublicarea=true&amp;ismodal=true&amp;aspopupview=true</t>
  </si>
  <si>
    <t>CD-ARN-124-2025</t>
  </si>
  <si>
    <t>JHON ALBERT MARTINEZ</t>
  </si>
  <si>
    <t>PRESTAR CON AUTONOMÍA TÉCNICA Y ADMINISTRATIVA SUS SERVICIOS PROFESIONALES A LA AGENCIA PARA LA REINCORPORACIÓN Y LA NORMALIZACIÓN ARN - DIRECCIÓN PROGRAMÁTICA DE REINTEGRACIÓN - SUBDIRECCIÓN TERRITORIAL PARA REALIZAR EL ANÁLISIS DEL CONTEXTO TERRITORIAL, EL MONITOREO Y SEGUIMIENTO A LAS RUTAS DE ATENCIÓN Y PLANES DE GESTIÓN POR MEDIO DE LOS INSTRUMENTOS Y HERRAMIENTAS DISPONIBLES, CONFORME A LOS LINEAMIENTOS ESTABLECIDOS EN LOS PROCESOS ORIENTADOS POR LA ARN</t>
  </si>
  <si>
    <t>jhonmartinez1702@hotmail.com</t>
  </si>
  <si>
    <t>https://community.secop.gov.co/public/tendering/opportunitydetail/index?noticeuid=co1.ntc.7477356&amp;isfrompublicarea=true&amp;ismodal=true&amp;aspopupview=true</t>
  </si>
  <si>
    <t>CD-ARN-125-2025</t>
  </si>
  <si>
    <t>SANDRA YOHANA GOMEZ ESPITIA- CESION</t>
  </si>
  <si>
    <t>PRESTAR CON AUTONOMÍA TÉCNICA Y ADMINISTRATIVA SUS SERVICIOS PROFESIONALES A LA AGENCIA PARA LA REINCORPORACIÓN Y LA NORMALIZACIÓN ARN - DIRECCIÓN PROGRAMÁTICA DE REINTEGRACIÓN - SUBDIRECCIÓN TERRITORIAL, PARA ACOMPAÑAR, ARTICULAR Y GESTIONAR LAS ACCIONES RELACIONADAS A LA ATENCIÓN DE LA POBLACIÓN QUE SE ENCUENTRA PARTICIPANDO EN LOS PROCESOS DE REINTEGRACIÓN, REINTEGRACIÓN ESPECIAL DE JUSTICIA PAZ,Y ATENCIÓN DIFERENCIAL EN LOS TERRITORIOS DONDE SE REQUIERA.</t>
  </si>
  <si>
    <t>yohanagomez_1904@yahho.com</t>
  </si>
  <si>
    <t>https://community.secop.gov.co/public/tendering/opportunitydetail/index?noticeuid=co1.ntc.7477407&amp;isfrompublicarea=true&amp;ismodal=true&amp;aspopupview=true</t>
  </si>
  <si>
    <t>MARIA ANDREA CASTRO RAMON - CESION</t>
  </si>
  <si>
    <t>mariagro.cr@gmail.com</t>
  </si>
  <si>
    <t>CD-ARN-126-2025</t>
  </si>
  <si>
    <t>YERLI YESENIA GOMEZ POLANIA</t>
  </si>
  <si>
    <t>PRESTAR CON AUTONOMÍA TÉCNICA Y ADMINISTRATIVA SUS SERVICIOS PROFESIONALES A LA AGENCIA PARA LA REINCORPORACIÓN Y LA NORMALIZACIÓN ARN - DIRECCIÓN PROGRAMÁTICA DE REINTEGRACIÓN - SUBDIRECCIÓN TERRITORIAL, PARA LA ARTICULACIÓN Y LA DINAMIZACIÓN DE LA OFERTA SOCIAL EN EL TERRITORIO, EN CONCORDANCIA CON EL PROGRAMA DE REINCORPORACIÓN INTEGRAL, ASÍ COMO BRINDAR ORIENTACIÓN Y APOYAR EL SEGUIMIENTO DE RUTAS DE ACCESO A DICHA OFERTA PARA LA POBLACIÓN SUJETO DE ATENCIÓN DE LA ARN Y SUS FAMILIAS.</t>
  </si>
  <si>
    <t>jessennia10gomez@hotmail.com</t>
  </si>
  <si>
    <t>https://community.secop.gov.co/public/tendering/opportunitydetail/index?noticeuid=co1.ntc.7477427&amp;isfrompublicarea=true&amp;ismodal=true&amp;aspopupview=true</t>
  </si>
  <si>
    <t>CD-ARN-127-2025</t>
  </si>
  <si>
    <t>JORGE ELIAS CHACON PARDO</t>
  </si>
  <si>
    <t>PRESTAR CON PLENA AUTONOMÍA TÉCNICA Y ADMINISTRATIVA SUS SERVICIOS PROFESIONALES A LA AGENCIA PARA LA REINCORPORACIÓN Y LA NORMALIZACIÓN ARN - DIRECCIÓN PROGRAMÁTICA DE REINTEGRACIÓN - SUBDIRECCIÓN TERRITORIAL EN LAS SEDES DEL GRUPO TERRITORIAL PARA GARANTIZAR EL CUMPLIMIENTO DE PLANES, PROGRAMAS, Y PROYECTOS QUE PERMITAN LA IMPLEMENTACIÓN Y SEGUIMIENTO DE LOS PROCESOS MISIONALES Y ADMINISTRATIVOS NECESARIOS PARA VELAR POR EL ENFOQUE TERRITORIAL EN LAS ACCIONES PREVISTAS POR LA ENTIDAD</t>
  </si>
  <si>
    <t>jorgeeli83@hotmail.com</t>
  </si>
  <si>
    <t>https://community.secop.gov.co/public/tendering/opportunitydetail/index?noticeuid=co1.ntc.7477445&amp;isfrompublicarea=true&amp;ismodal=true&amp;aspopupview=true</t>
  </si>
  <si>
    <t>CD-ARN-128-2025</t>
  </si>
  <si>
    <t>JOSE GUILLERMO CONTRERAS LOVERA - CESION</t>
  </si>
  <si>
    <t>PRESTAR CON PLENA AUTONOMÍA TÉCNICA Y ADMINISTRATIVA SUS SERVICIOS PROFESIONALES A LA AGENCIA PARA LA REINCORPORACIÓN Y LA NORMALIZACIÓN ARN - DIRECCIÓN PROGRAMÁTICA DE REINTEGRACIÓN - SUBDIRECCIÓN TERRITORIAL PARA ACOMPAÑAR LA IMPLEMENTACIÓN DEL PROCESO DE ACOMPAÑAMIENTO A MIEMBROS ACTIVOS Y RETIRADOS DE LA FUERZA PÚBLICA DURANTE LA COMPARECENCIA ANTE LA JURISDICCIÓN ESPECIAL PARA LA PAZ, SIGUIENDO LOS LINEAMIENTOS EMITIDOS POR LA ENTIDAD</t>
  </si>
  <si>
    <t>jgcontrerasl@upn.edu.co</t>
  </si>
  <si>
    <t>https://community.secop.gov.co/public/tendering/opportunitydetail/index?noticeuid=co1.ntc.7477499&amp;isfrompublicarea=true&amp;ismodal=true&amp;aspopupview=true</t>
  </si>
  <si>
    <t>CD-ARN-129-2025</t>
  </si>
  <si>
    <t>JAIME ALBERTO VARGAS HERNANDEZ</t>
  </si>
  <si>
    <t>PRESTAR CON PLENA AUTONOMÍA TÉCNICA Y ADMINISTRATIVA SUS SERVICIOS PROFESIONALES A LA AGENCIA PARA LA REINCORPORACIÓN Y LA NORMALIZACIÓN ARN - DIRECCIÓN PROGRAMÁTICA DE REINTEGRACIÓN - SUBDIRECCIÓN TERRITORIAL PARA APOYAR LAS GESTIONES INTERINSTITUCIONALES QUE FACILITEN EL ACCESO DE LA POBLACIÓN SUJETO DE ATENCIÓN DE LA ARN A LA OFERTA REGIONAL Y LOCAL, ASÍ COMO BRINDAR EL ACOMPAÑAMIENTO Y SEGUIMIENTO PARA SU INTEGRACIÓN EFECTIVA.</t>
  </si>
  <si>
    <t>javh0023@hotmail.com</t>
  </si>
  <si>
    <t>https://community.secop.gov.co/public/tendering/opportunitydetail/index?noticeuid=co1.ntc.7477725&amp;isfrompublicarea=true&amp;ismodal=true&amp;aspopupview=true</t>
  </si>
  <si>
    <t>CD-ARN-130-2025</t>
  </si>
  <si>
    <t>LINA MARIA PERDOMO ROJAS</t>
  </si>
  <si>
    <t>linaperdomo26@hotmail.com</t>
  </si>
  <si>
    <t>https://community.secop.gov.co/public/tendering/opportunitydetail/index?noticeuid=co1.ntc.7477764&amp;isfrompublicarea=true&amp;ismodal=true&amp;aspopupview=true</t>
  </si>
  <si>
    <t>CD-ARN-131-2025</t>
  </si>
  <si>
    <t>SINDY DAYAN GONZALEZ CARRILLO</t>
  </si>
  <si>
    <t>PRESTAR CON PLENA AUTONOMÍA TÉCNICA Y ADMINISTRATIVA SUS
SERVICIOS PROFESIONALES A LA AGENCIA PARA LA REINCORPORACIÓN Y LA NORMALIZACIÓN ARN - DIRECCIÓN
PROGRAMÁTICA DE REINTEGRACIÓN - SUBDIRECCIÓN TERRITORIAL, PARA EL ACOMPAÑAMIENTO DE LA POBLACIÓN SUJETO
DE ATENCIÓN QUE SE ENCUENTRE ADELANTANDO SU PROCESO EN EL MARCO DEL PROGRAMA DE REINCORPORACIÓN
INTEGRAL MEDIANTE LA FORMULACIÓN, EL SEGUIMIENTO Y EVALUACIÓN DE LOS PLANES INDIVIDUALES Y EL
ACOMPAÑAMIENTO A LOS PLANES COLECTIVOS DE REINCORPORACIÓN, CONFORME CON LAS ORIENTACIONES DADAS POR LA
COORDINACIÓN DEL GRUPO TERRITORIAL Y LINEAMIENTOS EMITIDOS POR LA ENTIDAD</t>
  </si>
  <si>
    <t>sindydayan@gmail.com</t>
  </si>
  <si>
    <t>https://community.secop.gov.co/public/tendering/opportunitydetail/index?noticeuid=co1.ntc.7481897&amp;isfrompublicarea=true&amp;ismodal=true&amp;aspopupview=true</t>
  </si>
  <si>
    <t>CD-ARN-132-2025</t>
  </si>
  <si>
    <t>MAIRA ALEJANDRA ESPINOSA ARTUNDUAGA</t>
  </si>
  <si>
    <t>maesar87@gmail.com</t>
  </si>
  <si>
    <t>https://community.secop.gov.co/public/tendering/opportunitydetail/index?noticeuid=co1.ntc.7479395&amp;isfrompublicarea=true&amp;ismodal=true&amp;aspopupview=true</t>
  </si>
  <si>
    <t>CD-ARN-133-2025</t>
  </si>
  <si>
    <t>EDITH YINET REALPE GRIJALBA</t>
  </si>
  <si>
    <t>edithyinet@hotmail.com</t>
  </si>
  <si>
    <t>https://community.secop.gov.co/public/tendering/opportunitydetail/index?noticeuid=co1.ntc.7479811&amp;isfrompublicarea=true&amp;ismodal=true&amp;aspopupview=true</t>
  </si>
  <si>
    <t>CD-ARN-134-2025</t>
  </si>
  <si>
    <t>SMITH LOSADA ROMERO</t>
  </si>
  <si>
    <t>smithclr@hotmail.com</t>
  </si>
  <si>
    <t>https://community.secop.gov.co/public/tendering/opportunitydetail/index?noticeuid=co1.ntc.7479889&amp;isfrompublicarea=true&amp;ismodal=true&amp;aspopupview=true</t>
  </si>
  <si>
    <t>CD-ARN-135-2025</t>
  </si>
  <si>
    <t>YORBY JOHAN SARMIENTO HERNANDEZ</t>
  </si>
  <si>
    <t>PRESTAR CON PLENA AUTONOMÍA SUS SERVICIOS TÉCNICOS A LA AGENCIA PARA LA REINCORPORACIÓN Y LA NORMALIZACIÓN ARN - DIRECCIÓN PROGRAMÁTICA DE REINTEGRACIÓN - SUBDIRECCIÓN TERRITORIAL EN LO RELACIONADO CON SOPORTE, ANÁLISIS Y ACOMPAÑAMIENTO DE PRIMER NIVEL DE ACUERDO CON LOS LINEAMIENTOS DE LA OFICINA DE TECNOLOGÍAS DE LA INFORMACIÓN EN LA(S) SEDE(ES) DEL GRUPO TERRITORIALES.</t>
  </si>
  <si>
    <t>yitrysh@gmail.com</t>
  </si>
  <si>
    <t>https://community.secop.gov.co/public/tendering/opportunitydetail/index?noticeuid=co1.ntc.7480315&amp;isfrompublicarea=true&amp;ismodal=true&amp;aspopupview=true</t>
  </si>
  <si>
    <t>CD-ARN-136-2025</t>
  </si>
  <si>
    <t>GLORIA FELITZA RIASCOS UNIGARRO</t>
  </si>
  <si>
    <t>felitzariascosu@gmail.com</t>
  </si>
  <si>
    <t>https://community.secop.gov.co/public/tendering/opportunitydetail/index?noticeuid=co1.ntc.7479829&amp;isfrompublicarea=true&amp;ismodal=true&amp;aspopupview=true</t>
  </si>
  <si>
    <t>CD-ARN-137-2025</t>
  </si>
  <si>
    <t>LUZ MYRIAM ROSERO GUZMAN</t>
  </si>
  <si>
    <t>PRESTAR CON PLENA AUTONOMÍA TÉCNICA Y ADMINISTRATIVA SUS SERVICIOS PROFESIONALES A LA AGENCIA PARA LA REINCORPORACIÓN Y LA NORMALIZACIÓN ARN - DIRECCIÓN PROGRAMÁTICA DE REINTEGRACIÓN - SUBDIRECCIÓN TERRITORIAL PARA ACTIVIDADES DE ACOMPAÑAMIENTO, REVISIÓN Y GESTIÓN DE DOCUMENTOS, ATENCIÓN Y SEGUIMIENTO DE PQRSD, ELABORACIÓN DE RESPUESTAS A INFORMES, SEGUIMIENTO A MESAS TÉCNICAS, ELABORACIÓN DE LÍNEAS DE MENSAJE, ARTICULACIÓN CON ÁREAS DE LA AGENCIA Y PROYECCIÓN DE PLANES DE ACCIÓN REQUERIDOS POR LA SUBDIRECCIÓN TERRITORIAL, QUE PERMITAN DAR CUMPLIMENTO AL EJERCICIO MISIONAL DE LA ENTIDAD.</t>
  </si>
  <si>
    <t>luzconta2506@gmail.com</t>
  </si>
  <si>
    <t>https://community.secop.gov.co/public/tendering/opportunitydetail/index?noticeuid=co1.ntc.7479856&amp;isfrompublicarea=true&amp;ismodal=true&amp;aspopupview=true</t>
  </si>
  <si>
    <t>CD-ARN-138-2025</t>
  </si>
  <si>
    <t>ARLES ALBERTO BUITRON LEDEZMA</t>
  </si>
  <si>
    <t>arles2bl@gmail.com</t>
  </si>
  <si>
    <t>https://community.secop.gov.co/public/tendering/opportunitydetail/index?noticeuid=co1.ntc.7484826&amp;isfrompublicarea=true&amp;ismodal=true&amp;aspopupview=true</t>
  </si>
  <si>
    <t>CD-ARN-139-2025</t>
  </si>
  <si>
    <t>MARIA ANTONIA ORDOÑEZ RODRIGUEZ</t>
  </si>
  <si>
    <t xml:space="preserve">maordo2006@gmail.com </t>
  </si>
  <si>
    <t>https://community.secop.gov.co/public/tendering/opportunitydetail/index?noticeuid=co1.ntc.7484236&amp;isfrompublicarea=true&amp;ismodal=true&amp;aspopupview=true</t>
  </si>
  <si>
    <t>YINA VANESSA CALAMBAS QUIÑONES</t>
  </si>
  <si>
    <t>vanessa_9401@hotmail.com</t>
  </si>
  <si>
    <t>EDINSON QUINTERO ZAMBRANO</t>
  </si>
  <si>
    <t>juridicoquinterozambrano@gmail.com</t>
  </si>
  <si>
    <t>CD-ARN-140-2025</t>
  </si>
  <si>
    <t>JUAN DAVID MUÑOZ SERNA</t>
  </si>
  <si>
    <t>jupalo12@gmail.com</t>
  </si>
  <si>
    <t>https://community.secop.gov.co/public/tendering/opportunitydetail/index?noticeuid=co1.ntc.7484638&amp;isfrompublicarea=true&amp;ismodal=true&amp;aspopupview=true</t>
  </si>
  <si>
    <t>CD-ARN-148-2025</t>
  </si>
  <si>
    <t>LINA PAOLA MORALES SOTO</t>
  </si>
  <si>
    <t>linamoralessoto@gmail.com</t>
  </si>
  <si>
    <t>https://community.secop.gov.co/public/tendering/opportunitydetail/index?noticeuid=co1.ntc.7469986&amp;isfrompublicarea=true&amp;ismodal=true&amp;aspopupview=true</t>
  </si>
  <si>
    <t>CD-ARN-149-2025</t>
  </si>
  <si>
    <t>DIANA FERNANDA RANGEL OLIVEROS</t>
  </si>
  <si>
    <t>diana.fernanda.rangel@gmail.com</t>
  </si>
  <si>
    <t>https://community.secop.gov.co/public/tendering/opportunitydetail/index?noticeuid=co1.ntc.7478008&amp;isfrompublicarea=true&amp;ismodal=true&amp;aspopupview=true</t>
  </si>
  <si>
    <t>CD-ARN-150-2025</t>
  </si>
  <si>
    <t>CLAUDIA VICHENZINA GUERRERO LOMONACO</t>
  </si>
  <si>
    <t>cvglomonaco@hotmail.com</t>
  </si>
  <si>
    <t>https://community.secop.gov.co/public/tendering/opportunitydetail/index?noticeuid=co1.ntc.7477213&amp;isfrompublicarea=true&amp;ismodal=true&amp;aspopupview=true</t>
  </si>
  <si>
    <t>CD-ARN-151-2025</t>
  </si>
  <si>
    <t>MARTHA MAYELY DIAZ FERNANDEZ - CESION</t>
  </si>
  <si>
    <t>marthadiazfernandez@gmail.com</t>
  </si>
  <si>
    <t>https://community.secop.gov.co/public/tendering/opportunitydetail/index?noticeuid=co1.ntc.7477233&amp;isfrompublicarea=true&amp;ismodal=true&amp;aspopupview=true</t>
  </si>
  <si>
    <t>CD-ARN-152-2025</t>
  </si>
  <si>
    <t>DIANA CAROLINA MOYA GOMEZ</t>
  </si>
  <si>
    <t>karito_moya@hotmail.com</t>
  </si>
  <si>
    <t>https://community.secop.gov.co/public/tendering/opportunitydetail/index?noticeuid=co1.ntc.7477592&amp;isfrompublicarea=true&amp;ismodal=true&amp;aspopupview=true</t>
  </si>
  <si>
    <t>CD-ARN-153-2025</t>
  </si>
  <si>
    <t>MARIA MERCEDES DE LA NIEVE ACOSTA MARULANDA</t>
  </si>
  <si>
    <t>merce2903@gmail.com</t>
  </si>
  <si>
    <t>https://community.secop.gov.co/public/tendering/opportunitydetail/index?noticeuid=co1.ntc.7470305&amp;isfrompublicarea=true&amp;ismodal=true&amp;aspopupview=true</t>
  </si>
  <si>
    <t>CD-ARN-155-2025</t>
  </si>
  <si>
    <t>DIANA MILENA SERNA</t>
  </si>
  <si>
    <t>PRESTAR CON PLENA AUTONOMÍA TÉCNICA Y ADMINISTRATIVA SUS SERVICIOS PROFESIONALES A LA AGENCIA PARA LA REINCORPORACIÓN Y LA NORMALIZACIÓN ARN - DIRECCIÓN PROGRAMÁTICA DE REINTEGRACIÓN - SUBDIRECCIÓN TERRITORIAL PARA ORIENTAR Y APOYAR LOS PROCESOS MISIONALES A CARGO DE LA ENTIDAD EN LA GESTIÓN, SEGUIMIENTO A LA IMPLEMENTACIÓN Y SEGUIMIENTO, DE LAS INICIATIVAS PRODUCTIVAS INDIVIDUALES DE LOS PROCESOS DE REINTEGRACIÓN, ATENCIÓN DIFERENCIAL, REINCORPORACIÓN Y EL ACOMPAÑAMIENTO A MIEMBROS ACTIVOS Y RETIRADOS DE LA FUERZA PÚBLICA; DE IGUAL MANERA APOYAR LA FORMULACIÓN, IMPLEMENTACIÓN Y SEGUIMIENTO DE LOS PROYECTOS PRODUCTIVOS COLECTIVOS DEL PROCESO DE REINCORPORACIÓN. LO ANTERIOR CONFORME A LOS MÉTODOS OPERATIVOS DE IMPLEMENTACIÓN Y SEGUIMIENTO QUE PERMITAN GENERAR ESTRATEGIAS DE FORTALECIMIENTO TÉCNICO Y ECONÓMICO. ASÍ MISMO, ACOMPAÑAR Y ARTICULAR LOS PROCESOS RELACIONADOS CON EL ACCESO A TIERRAS Y VIVIENDA DE LA POBLACIÓN SUJETO DE ATENCIÓN DE ARN.</t>
  </si>
  <si>
    <t>dianamil2022@gmail.com</t>
  </si>
  <si>
    <t>https://community.secop.gov.co/public/tendering/opportunitydetail/index?noticeuid=co1.ntc.7470816&amp;isfrompublicarea=true&amp;ismodal=true&amp;aspopupview=true</t>
  </si>
  <si>
    <t>CD-ARN-143-2025</t>
  </si>
  <si>
    <t>HEIDY KARINA VARON MANRIQUE</t>
  </si>
  <si>
    <t>heidyvaron7@gmail.com</t>
  </si>
  <si>
    <t>https://community.secop.gov.co/public/tendering/opportunitydetail/index?noticeuid=co1.ntc.7478042&amp;isfrompublicarea=true&amp;ismodal=true&amp;aspopupview=true</t>
  </si>
  <si>
    <t>CD-ARN-156-2025</t>
  </si>
  <si>
    <t>LEYDI LORENA MARTINEZ BETANCUR</t>
  </si>
  <si>
    <t>leydilorena27@hotmail.com</t>
  </si>
  <si>
    <t>https://community.secop.gov.co/public/tendering/opportunitydetail/index?noticeuid=co1.ntc.7485602&amp;isfrompublicarea=true&amp;ismodal=true&amp;aspopupview=true</t>
  </si>
  <si>
    <t>SADY SAMIR SALAZAR DUQUE</t>
  </si>
  <si>
    <t>sady_8@hotmail.com</t>
  </si>
  <si>
    <t>CD-ARN-157-2025</t>
  </si>
  <si>
    <t>DIEGO FERNANDO RODRIGUEZ RAMIREZ</t>
  </si>
  <si>
    <t>diegorodriguezramirez1980@gmail.com</t>
  </si>
  <si>
    <t>https://community.secop.gov.co/public/tendering/opportunitydetail/index?noticeuid=co1.ntc.7495217&amp;isfrompublicarea=true&amp;ismodal=true&amp;aspopupview=true</t>
  </si>
  <si>
    <t>CD-ARN-428-2025</t>
  </si>
  <si>
    <t>DANIEL VALENCIA VIDAL</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</si>
  <si>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ORIENTAR EL DESARROLLO, IMPLEMENTACIÓN, SEGUIMIENTO Y EVALUACIÓN DEL PROGRAMA DE REINCORPORACIÓN INTEGRAL – PRI Y LAS GESTIONES DE ARTICULACIÓN DE LA PUESTA EN MARCHA DEL SISTEMA NACIONAL DE REINCORPORACIÓN - SNR, DE LA LÍNEA ESTRATÉGICA DE REINCORPORACIÓN POLÍTICA.</t>
  </si>
  <si>
    <t>dvalencia1326@gmail.com</t>
  </si>
  <si>
    <t>https://community.secop.gov.co/public/tendering/opportunitydetail/index?noticeuid=co1.ntc.7593304&amp;isfrompublicarea=true&amp;ismodal=true&amp;aspopupview=true</t>
  </si>
  <si>
    <t>CD-ARN-159-2025</t>
  </si>
  <si>
    <t>SHIRLEY VARGAS ESCANDON</t>
  </si>
  <si>
    <t>shirlyvargas@gmail.com</t>
  </si>
  <si>
    <t>https://community.secop.gov.co/public/tendering/opportunitydetail/index?noticeuid=co1.ntc.7495245&amp;isfrompublicarea=true&amp;ismodal=true&amp;aspopupview=true</t>
  </si>
  <si>
    <t>CD-ARN-160-2025</t>
  </si>
  <si>
    <t>FLORELBA RAMIREZ BALLESTEROS - CESION</t>
  </si>
  <si>
    <t>florcitaramirez83@hotmail.com</t>
  </si>
  <si>
    <t>https://community.secop.gov.co/public/tendering/opportunitydetail/index?noticeuid=co1.ntc.7494890&amp;isfrompublicarea=true&amp;ismodal=true&amp;aspopupview=true</t>
  </si>
  <si>
    <t>CD-ARN-161-2025</t>
  </si>
  <si>
    <t>MARINA CRISTINA ESPINOSA LOPEZ</t>
  </si>
  <si>
    <t>marinaacr@hotmail.com</t>
  </si>
  <si>
    <t>https://community.secop.gov.co/public/tendering/opportunitydetail/index?noticeuid=co1.ntc.7489775&amp;isfrompublicarea=true&amp;ismodal=true&amp;aspopupview=true</t>
  </si>
  <si>
    <t>CD-ARN-162-2025</t>
  </si>
  <si>
    <t>JUAN BERNARDO BETANCOURT RENDON</t>
  </si>
  <si>
    <t>PRESTAR CON PLENA AUTONOMÍA TÉCNICA Y ADMINISTRATIVA SUS SERVICIOS PROFESIONALES A LA AGENCIA PARA LA REINCORPORACIÓN Y LA NORMALIZACIÓN ARN - DIRECCIÓN PROGRAMÁTICA DE REINTEGRACIÓN - SUBDIRECCIÓN TERRITORIAL PARA APOYAR LA GESTIÓN JURÍDICA Y EL DESARROLLO DE LAS ACTIVIDADES MISIONALES DE LOS GRUPOS TERRITORIALES ASIGNADOS CONFORME LA NORMATIVIDAD VIGENTE Y DE ACUERDO CON LAS DIRECTRICES ESTABLECIDAS POR LA ENTIDAD</t>
  </si>
  <si>
    <t>abogadobetancourt@hotmail.com</t>
  </si>
  <si>
    <t>https://community.secop.gov.co/public/tendering/opportunitydetail/index?noticeuid=co1.ntc.7488429&amp;isfrompublicarea=true&amp;ismodal=true&amp;aspopupview=true</t>
  </si>
  <si>
    <t>CD-ARN-163-2025</t>
  </si>
  <si>
    <t>JOSE LUIS RUIZ BERTEL</t>
  </si>
  <si>
    <t>ing.ruizjose0421@gmail.com</t>
  </si>
  <si>
    <t>https://community.secop.gov.co/public/tendering/opportunitydetail/index?noticeuid=co1.ntc.7490257&amp;isfrompublicarea=true&amp;ismodal=true&amp;aspopupview=true</t>
  </si>
  <si>
    <t>CD-ARN-164-2025</t>
  </si>
  <si>
    <t>VIVIANA JAZNEIDY SALAZAR ORTEGON</t>
  </si>
  <si>
    <t>vivijazor@gmail.com</t>
  </si>
  <si>
    <t>https://community.secop.gov.co/public/tendering/contractnoticephases/view?ppi=co1.ppi.37023138&amp;isfrompublicarea=true&amp;ismodal=false</t>
  </si>
  <si>
    <t>GREGORIO ESCORCIA PADILLA</t>
  </si>
  <si>
    <t>gregorio.escorcia@hotmail.com</t>
  </si>
  <si>
    <t>https://community.secop.gov.co/public/tendering/opportunitydetail/index?noticeuid=co1.ntc.7490952&amp;isfrompublicarea=true&amp;ismodal=true&amp;aspopupview=true</t>
  </si>
  <si>
    <t>LORENZO RODRIGUEZ PRADO</t>
  </si>
  <si>
    <t>yosoylorenz@gmail.com</t>
  </si>
  <si>
    <t>LUIS ALBERTO CONTRERAS GARRIDO</t>
  </si>
  <si>
    <t>luiscontrerasg2@gmail.com</t>
  </si>
  <si>
    <t>YAIRA ISABEL SIBAJA LOZANO</t>
  </si>
  <si>
    <t>yahirasibaja@hotmail.com</t>
  </si>
  <si>
    <t>CD-ARN-167-2025</t>
  </si>
  <si>
    <t>ROGENCE VELOZA CARDENAS</t>
  </si>
  <si>
    <t>rogencepsico@gmail.com</t>
  </si>
  <si>
    <t>https://community.secop.gov.co/public/tendering/opportunitydetail/index?noticeuid=co1.ntc.7471629&amp;isfrompublicarea=true&amp;ismodal=true&amp;aspopupview=true</t>
  </si>
  <si>
    <t>CD-ARN-168-2025</t>
  </si>
  <si>
    <t>LOURDES DEL PILAR GOMEZ MARTINEZ - CESION</t>
  </si>
  <si>
    <t>lourdesdelpilar@gmail.com</t>
  </si>
  <si>
    <t>https://community.secop.gov.co/public/tendering/opportunitydetail/index?noticeuid=co1.ntc.7472753&amp;isfrompublicarea=true&amp;ismodal=true&amp;aspopupview=true</t>
  </si>
  <si>
    <t>CD-ARN-169-2025</t>
  </si>
  <si>
    <t>ALEJANDRA RESTREPO HENAO - CESION</t>
  </si>
  <si>
    <t xml:space="preserve">arestrepohenao@gmail.com </t>
  </si>
  <si>
    <t>https://community.secop.gov.co/public/tendering/opportunitydetail/index?noticeuid=co1.ntc.7472762&amp;isfrompublicarea=true&amp;ismodal=true&amp;aspopupview=true</t>
  </si>
  <si>
    <t>CD-ARN-170-2025</t>
  </si>
  <si>
    <t>JIMMY FABIAN ROMERO QUINTANA - CESION</t>
  </si>
  <si>
    <t>jimmy.romero1605@gmail.com</t>
  </si>
  <si>
    <t>https://community.secop.gov.co/public/tendering/opportunitydetail/index?noticeuid=co1.ntc.7520031&amp;isfrompublicarea=true&amp;ismodal=true&amp;aspopupview=true</t>
  </si>
  <si>
    <t>CD-ARN-171-2025</t>
  </si>
  <si>
    <t>KAREN LIZETH PEREZ PICON</t>
  </si>
  <si>
    <t>karenpicon_13@hotmail.com</t>
  </si>
  <si>
    <t>https://community.secop.gov.co/public/tendering/opportunitydetail/index?noticeuid=co1.ntc.7472780&amp;isfrompublicarea=true&amp;ismodal=true&amp;aspopupview=true</t>
  </si>
  <si>
    <t>MILTON MANUEL MEDINA MONTES</t>
  </si>
  <si>
    <t>milmmmme@gmail.com</t>
  </si>
  <si>
    <t>ALEYDA ALVAREZ BAYONA</t>
  </si>
  <si>
    <t>aleypsico86@hotmail.com</t>
  </si>
  <si>
    <t>ALEJANDRA CRISTINA MARIN GIRALDO - CESION</t>
  </si>
  <si>
    <t>alejamarin1234@gmail.com</t>
  </si>
  <si>
    <t>LUISA FERNANDA GARCIA MONTOYA - CESION</t>
  </si>
  <si>
    <t>luisafdagmo@gmail.com</t>
  </si>
  <si>
    <t>CD-ARN-172-2025</t>
  </si>
  <si>
    <t>KELLY XIOMARA ZAMBRANO MONROY</t>
  </si>
  <si>
    <t xml:space="preserve">kxiomi_1596@hotmail.com </t>
  </si>
  <si>
    <t>https://community.secop.gov.co/public/tendering/opportunitydetail/index?noticeuid=co1.ntc.7479820&amp;isfrompublicarea=true&amp;ismodal=true&amp;aspopupview=true</t>
  </si>
  <si>
    <t>EDISON ADRIAN GARCIA ESCALANTE</t>
  </si>
  <si>
    <t>edigar11@hotmail.com</t>
  </si>
  <si>
    <t>FRANCISCA ROSA BUELVAS VILLA</t>
  </si>
  <si>
    <t>frbuelvas@gmail.com</t>
  </si>
  <si>
    <t>CD-ARN-173-2025</t>
  </si>
  <si>
    <t>YEINY MILENA MARTINEZ SANCHEZ</t>
  </si>
  <si>
    <t>yeinims23@hotmail.com</t>
  </si>
  <si>
    <t>https://community.secop.gov.co/public/tendering/opportunitydetail/index?noticeuid=co1.ntc.7474374&amp;isfrompublicarea=true&amp;ismodal=true&amp;aspopupview=true</t>
  </si>
  <si>
    <t>ERWIN GARCIA SANCHEZ</t>
  </si>
  <si>
    <t>erwgarciasan@unal.edu.co</t>
  </si>
  <si>
    <t>AYDEE PRADO MALDONADO</t>
  </si>
  <si>
    <t>aydeeprado07@gmail.com</t>
  </si>
  <si>
    <t>DANNA PATRICIA CABRERA LEDEZMA</t>
  </si>
  <si>
    <t>dannapatricia103@hotmail.com</t>
  </si>
  <si>
    <t>JHOANA CRISTINA BURBANO BURBANO</t>
  </si>
  <si>
    <t>industrial.2009@hotmail.com</t>
  </si>
  <si>
    <t>CD-ARN-174-2025</t>
  </si>
  <si>
    <t>JUAN CARLOS ESTUPIÑAN ROJAS</t>
  </si>
  <si>
    <t>tarillos@gmail.com</t>
  </si>
  <si>
    <t>https://community.secop.gov.co/public/tendering/opportunitydetail/index?noticeuid=co1.ntc.7474380&amp;isfrompublicarea=true&amp;ismodal=true&amp;aspopupview=true</t>
  </si>
  <si>
    <t>CD-ARN-175-2025</t>
  </si>
  <si>
    <t>CELINA DEL CARMEN ZAMBRANO</t>
  </si>
  <si>
    <t>aslypatricia1125@hotmail.com</t>
  </si>
  <si>
    <t>https://community.secop.gov.co/public/tendering/opportunitydetail/index?noticeuid=co1.ntc.7474383&amp;isfrompublicarea=true&amp;ismodal=true&amp;aspopupview=true</t>
  </si>
  <si>
    <t>CD-ARN-176-2025</t>
  </si>
  <si>
    <t>LINA MARIANA CIFUENTES LOPEZ</t>
  </si>
  <si>
    <t>linamariana1117@hotmail.com</t>
  </si>
  <si>
    <t>https://community.secop.gov.co/public/tendering/opportunitydetail/index?noticeuid=co1.ntc.7474385&amp;isfrompublicarea=true&amp;ismodal=true&amp;aspopupview=true</t>
  </si>
  <si>
    <t>CD-ARN-177-2025</t>
  </si>
  <si>
    <t>ESTHER JUDITH VILLOTA ESCANDON</t>
  </si>
  <si>
    <t xml:space="preserve">evillotaescandon@gmail.com </t>
  </si>
  <si>
    <t>https://community.secop.gov.co/public/tendering/opportunitydetail/index?noticeuid=co1.ntc.7474389&amp;isfrompublicarea=true&amp;ismodal=true&amp;aspopupview=true</t>
  </si>
  <si>
    <t>YAMILE OTILIA RODRIGUEZ DUARTE</t>
  </si>
  <si>
    <t xml:space="preserve">yrd77@hotmail.com </t>
  </si>
  <si>
    <t>CD-ARN-178-2025</t>
  </si>
  <si>
    <t>MARIA CECILIA GARZON LASSO</t>
  </si>
  <si>
    <t>PRESTAR CON PLENA AUTONOMÍA TÉCNICA Y ADMINISTRATIVA SUS SERVICIOS PROFESIONALES A LA AGENCIA PARA LA REINCORPORACIÓN Y LA NORMALIZACIÓN ARN - DIRECCIÓN PROGRAMÁTICA DE REINTEGRACIÓN - SUBDIRECCIÓN TERRITORIAL PARA IMPLEMENTAR LOS PROCESOS DE FORMALIZACIÓN DEL TRÁNSITO E INGRESO A LA ARN DE LAS PERSONAS POSTULADAS PARA INGRESO QUE SE ENCUENTRAN UBICADAS EN LOS HOGARES DE PAZ, ARTICULANDO SUS ACTIVIDADES CON EL GRUPO DE ATENCIÓN AL DESMOVILIZADO DEL MINISTERIO DE DEFENSA.</t>
  </si>
  <si>
    <t>mariacelasso.19@gmail.com</t>
  </si>
  <si>
    <t>https://community.secop.gov.co/public/tendering/opportunitydetail/index?noticeuid=co1.ntc.7474393&amp;isfrompublicarea=true&amp;ismodal=true&amp;aspopupview=true</t>
  </si>
  <si>
    <t>CD-ARN-179-2025</t>
  </si>
  <si>
    <t>JUANA JUDITH BUELVAS GUERRERO</t>
  </si>
  <si>
    <t>juanabuelvasguerrero@gmail.com</t>
  </si>
  <si>
    <t>https://community.secop.gov.co/public/tendering/opportunitydetail/index?noticeuid=co1.ntc.7474396&amp;isfrompublicarea=true&amp;ismodal=true&amp;aspopupview=true</t>
  </si>
  <si>
    <t>MARIETH ARIZA VILLEGAS</t>
  </si>
  <si>
    <t>mariearizav8@gmail.com</t>
  </si>
  <si>
    <t>CD-ARN-165-2025</t>
  </si>
  <si>
    <t>VIVIANA CARDONA RIVERA</t>
  </si>
  <si>
    <t>PRESTAR CON AUTONOMÍA TÉCNICA Y ADMINISTRATIVA SUS SERVICIOS PROFESIONALES A LA AGENCIA PARA LA REINCORPORACIÓN Y LA NORMALIZACIÓN ARN - DIRECCIÓN PROGRAMÁTICA DE REINTEGRACIÓN - UNIDAD TÉCNICA PARA LA REINCORPORACIÓN Y LA NORMALIZACIÓN DE LAS FARC-EP, PARA ORIENTAR Y ACOMPAÑAR LAS GESTIONES FINANCIERAS, PRESUPUESTALES Y ADMINISTRATIVAS QUE SE REQUIERAN EN MARCO DEL PROCESO DE IMPLEMENTACIÓN DEL PROCESO DE REINCORPORACIÓN, EL PROGRAMA DE REINCORPORACIÓN INTEGRAL - PRI Y EL SISTEMA NACIONAL DE REINCORPORACIÓN - SNR.</t>
  </si>
  <si>
    <t>urregob.juan@gmail.com</t>
  </si>
  <si>
    <t>https://community.secop.gov.co/public/tendering/opportunitydetail/index?noticeuid=co1.ntc.7497772&amp;isfrompublicarea=true&amp;ismodal=true&amp;aspopupview=true</t>
  </si>
  <si>
    <t>CD-ARN-166-2025</t>
  </si>
  <si>
    <t>JUAN DAVID URREGO BERNAL</t>
  </si>
  <si>
    <t>PRESTAR CON AUTONOMÍA TÉCNICA Y ADMINISTRATIVA SUS SERVICIOS PROFESIONALES A LA AGENCIA PARA LA REINCORPORACIÓN Y LA NORMALIZACIÓN ARN - DIRECCIÓN PROGRAMÁTICA DE REINTEGRACIÓN - UNIDAD TÉCNICA PARA LA REINCORPORACIÓN Y LA NORMALIZACIÓN DE LAS FARC-EP, PARA ORIENTAR EL COMPONENTE INVESTIGATIVO, DE PLANEACIÓN Y SEGUIMIENTO A LA IMPLEMENTACIÓN DEL PROGRAMA DE REINCORPORACIÓN INTEGRAL - PRI Y AL SISTEMA NACIONAL DE REINCORPORACIÓN - SNR.</t>
  </si>
  <si>
    <t>vivi.cardona@gmail.com</t>
  </si>
  <si>
    <t>https://community.secop.gov.co/public/tendering/opportunitydetail/index?noticeuid=co1.ntc.7497780&amp;isfrompublicarea=true&amp;ismodal=true&amp;aspopupview=true</t>
  </si>
  <si>
    <t>CD-ARN-180-2025</t>
  </si>
  <si>
    <t>RICARDO SUAREZ PINZON</t>
  </si>
  <si>
    <t>PRESTAR CON PLENA AUTONOMÍA TÉCNICA Y ADMINISTRATIVA LOS SERVICIOS PERSONALES PARA APOYAR LA GESTIÓN, SENSIBILIZACIÓN, ACOMPAÑAMIENTO, Y SEGUIMIENTO DE LAS DIFERENTES ACCIONES, PROYECTOS Y ACTIVIDADES QUE SE REALICEN EN EL MARCO DEL RELACIONAMIENTO DE LA ARN CON ACTORES EXTERNOS, Y LA IMPLEMENTACIÓN DE ACCIONES CONDUCENTES AL DESARROLLO DE LA ESTRATEGIA DE CORRESPONSABILIDAD, CONFORME A LOS LINEAMIENTOS DE LA ENTIDAD.</t>
  </si>
  <si>
    <t>bogota192021@gmail.com</t>
  </si>
  <si>
    <t>https://community.secop.gov.co/public/tendering/opportunitydetail/index?noticeuid=co1.ntc.7498018&amp;isfrompublicarea=true&amp;ismodal=true&amp;aspopupview=true</t>
  </si>
  <si>
    <t>CD-ARN-181-2025</t>
  </si>
  <si>
    <t>SANDRA MARCELA SANCHEZ ISAZA - CESION</t>
  </si>
  <si>
    <t>PRESTAR CON PLENA AUTONOMÍA TÉCNICA Y ADMINISTRATIVA SUS SERVICIOS PROFESIONALES A LA AGENCIA PARA LA REINCORPORACIÓN Y LA NORMALIZACIÓN ARN - DIRECCIÓN PROGRAMÁTICA DE REINTEGRACIÓN - UNIDAD TÉCNICA PARA LA REINCORPORACIÓN Y LA NORMALIZACIÓN DE LAS FARC-EP, PARA ORIENTAR EL DESARROLLO, IMPLEMENTACIÓN, SEGUIMIENTO Y EVALUACIÓN DEL PROGRAMA DE REINCORPORACIÓN INTEGRAL – PRI Y LAS GESTIONES DE ARTICULACIÓN DE LA PUESTA EN MARCHA DEL SISTEMA NACIONAL DE REINCORPORACIÓN - SNR, PARA LA INCORPORACIÓN Y FORTALECIMIENTO DEL ENFOQUE TERRITORIAL</t>
  </si>
  <si>
    <t xml:space="preserve">marcesan08@gmail.com </t>
  </si>
  <si>
    <t>https://community.secop.gov.co/public/tendering/opportunitydetail/index?noticeuid=co1.ntc.7497785&amp;isfrompublicarea=true&amp;ismodal=true&amp;aspopupview=true</t>
  </si>
  <si>
    <t>CD-ARN-182-2025</t>
  </si>
  <si>
    <t>DIEGO ANDRES BULLA BELTRAN - CESION</t>
  </si>
  <si>
    <t xml:space="preserve">PRESTAR CON PLENA AUTONOMÍA TÉCNICA Y ADMINISTRATIVA SUS SERVICIOS PROFESIONALES A LA AGENCIA PARA LA REINCORPORACIÓN Y LA NORMALIZACIÓN ARN - DIRECCIÓN PROGRAMÁTICA DE REINTEGRACIÓN - UNIDAD TÉCNICA PARA LA REINCORPORACIÓN Y LA NORMALIZACIÓN DE LAS FARC-EP, PARA ORIENTAR LA IMPLEMENTACIÓN, DESARROLLO, SEGUIMIENTO Y EVALUACIÓN DEL PROGRAMA DE REINCORPORACIÓN INTEGRAL – PRI Y SU ARTICULACION CON EL SISTEMA NACIONAL DE REINCORPORACIÓN - SNR, FORTALECIMIENTO DEL ENFOQUE TERRITORIAL </t>
  </si>
  <si>
    <t xml:space="preserve">diegobullab@gmail.com </t>
  </si>
  <si>
    <t>https://community.secop.gov.co/public/tendering/opportunitydetail/index?noticeuid=co1.ntc.7499021&amp;isfrompublicarea=true&amp;ismodal=true&amp;aspopupview=true</t>
  </si>
  <si>
    <t>CD-ARN-183-2025</t>
  </si>
  <si>
    <t>YIVI YOHANA GAONA GALEANO</t>
  </si>
  <si>
    <t xml:space="preserve">PRESTAR LOS SERVICIOS PROFESIONALES CORRESPONDIENTE A LOS ASUNTOS JURÍDICOS DE TALENTO HUMANO RELACIONADOS CON CARRERA ADMINISTRATIVA Y FUNCIÓN PÚBLICA. </t>
  </si>
  <si>
    <t>yivir.89@hotmail.com</t>
  </si>
  <si>
    <t>https://community.secop.gov.co/public/tendering/opportunitydetail/index?noticeuid=co1.ntc.7497755&amp;isfrompublicarea=true&amp;ismodal=true&amp;aspopupview=true</t>
  </si>
  <si>
    <t>CD-ARN-184-2025</t>
  </si>
  <si>
    <t>DANIELA ROJAS CHAVARRO</t>
  </si>
  <si>
    <t>PRESTAR LOS SERVICIOS PROFESIONALES CORRESPONDIENTES A LOS ASUNTOS DE CARÁCTER JURÍDICO PRESENTADOS DENTRO DE LA GESTIÓN DE LOS PLANES Y PROYECTOS DE TALENTO HUMANO DE LA AGENCIA PARA LA REINCORPORACIÓN Y LA NORMALIZACIÓN (ARN).</t>
  </si>
  <si>
    <t>dani.rojaz.96@gmail.com</t>
  </si>
  <si>
    <t>https://community.secop.gov.co/public/tendering/opportunitydetail/index?noticeuid=co1.ntc.7498025&amp;isfrompublicarea=true&amp;ismodal=true&amp;aspopupview=true</t>
  </si>
  <si>
    <t>CD-ARN-185-2025</t>
  </si>
  <si>
    <t>LUZ ADRIANA VARGAS VARGAS</t>
  </si>
  <si>
    <t xml:space="preserve">PRESTAR LOS SERVICIOS TÉCNICOS EN LAS ACTIVIDADES DE IMPLEMENTACIÓN DE POLÍTICAS Y METODOLOGÍAS EFICIENTES, PARA GARANTIZAR UN CORRECTO MANEJO DOCUMENTAL, EN EL MARCO DEL PROCESO DE GESTIÓN DOCUMENTAL, EN ATENCIÓN A LOS ESTÁNDARES ESTABLECIDOS POR LA AGENCIA PARA LA REINCORPORACIÓN Y LA NORMALIZACIÓN – ARN- Y POR EL ARCHIVO GENERAL DE LA NACIÓN – AGN.	</t>
  </si>
  <si>
    <t>luzavargas1174@gmail.com</t>
  </si>
  <si>
    <t>https://community.secop.gov.co/public/tendering/opportunitydetail/index?noticeuid=co1.ntc.7497763&amp;isfrompublicarea=true&amp;ismodal=true&amp;aspopupview=true</t>
  </si>
  <si>
    <t>CD-ARN-458-2025</t>
  </si>
  <si>
    <t>DIANA CATALINA HERRERA GONZALEZ</t>
  </si>
  <si>
    <t>PRESTAR CON PLENA AUTONOMÍA TÉCNICA Y ADMINISTRATIVA SUS SERVICIOS PROFESIONALES A LA AGENCIA PARA LA REINCORPORACIÓN Y LA NORMALIZACIÓN ARN - DIRECCIÓN PROGRAMÁTICA DE REINTEGRACIÓN - UNIDAD TÉCNICA PARA LA REINCORPORACIÓN Y LA NORMALIZACIÓN DE LAS FARC-EP, PARA  PARA ACOMPAÑAR LA IMPLEMENTACIÓN, DESARROLLO Y SEGUIMIENTO DEL PROGRAMA DE REINCORPORACIÓN INTEGRAL – PRI Y LAS GESTIONES DE ARTICULACIÓN DE LA PUESTA EN MARCHA DEL SISTEMA NACIONAL DE REINCORPORACIÓN - SNR, DE LA LÍNEA ESTRATÉGICA DE REINCORPORACIÓN COMUNITARIA, EN ESPECIAL CON RELACIÓN AL FORTALECIMIENTO ORGANIZATIVO, PEDAGOGÍA Y CONSTRUCCIÓN DE PAZ</t>
  </si>
  <si>
    <t>dcatalina.herrera@gmail.com</t>
  </si>
  <si>
    <t>https://community.secop.gov.co/public/tendering/opportunitydetail/index?noticeuid=co1.ntc.7593711&amp;isfrompublicarea=true&amp;ismodal=true&amp;aspopupview=true</t>
  </si>
  <si>
    <t>CD-ARN-189-2025</t>
  </si>
  <si>
    <t>KATHERINE LIZETH GAITAN RIOS</t>
  </si>
  <si>
    <t>PRESTAR CON AUTONOMÍA TÉCNICA Y ADMINISTRATIVA SUS SERVICIOS PROFESIONALES A LA AGENCIA PARA LA REINCORPORACIÓN Y LA NORMALIZACIÓN ARN - DIRECCIÓN PROGRAMÁTICA DE REINTEGRACIÓN - SUBDIRECCIÓN TERRITORIAL – DESPACHO, PARA APOYAR LOS PLANES, PROGRAMAS Y PROYECTOS DE LA ENTIDAD, ASÍ COMO LA PUESTA EN MARCHA DE LOS PROCESOS COMUNITARIOS, DIÁLOGO SOCIAL Y RECONCILIACIÓN A NIVEL NACIONAL Y TERRITORIAL A CARGO DE LA DE LA SUBDIRECCIÓN TERRITORIAL, ADEMÁS DE ARTICULAR CON EL EQUIPO DE ENFOQUES DIFERENCIALES PARA INCORPORAR ACCIONES DE TRANSVERSALIZACIÓN CON LOS GRUPOS TERRITORIALES.</t>
  </si>
  <si>
    <t>taniabuitrago@yahoo.es</t>
  </si>
  <si>
    <t>https://community.secop.gov.co/public/tendering/opportunitydetail/index?noticeuid=co1.ntc.7481665&amp;isfrompublicarea=true&amp;ismodal=true&amp;aspopupview=true</t>
  </si>
  <si>
    <t>CD-ARN-190-2025</t>
  </si>
  <si>
    <t>CLAUDIA PATRICIA RINCON RUIZ</t>
  </si>
  <si>
    <t>PRESTAR CON PLENA AUTONOMÍA ADMINISTRATIVA Y TÉCNICA, LOS SERVICIOS PROFESIONALES ESPECIALIZADOS EN LA SECRETARÍA GENERAL PARA EL DESARROLLO, GESTIÓN, SEGUIMIENTO Y CONTROL DE LAS ACTIVIDADES ASIGNADAS AL ÁREA, APORTANDO ADEMÁS CON LA PLANEACIÓN, DISEÑO Y SEGUIMIENTO A LA IMPLEMENTACIÓN DE PLANES, PROGRAMAS Y PROYECTOS A CARGO DE LA DEPENDENCIA.</t>
  </si>
  <si>
    <t>claudia.rincon29@hotmail.com</t>
  </si>
  <si>
    <t>https://community.secop.gov.co/public/tendering/contractnoticephases/view?ppi=co1.ppi.37035061&amp;isfrompublicarea=true&amp;ismodal=false</t>
  </si>
  <si>
    <t>CD-ARN-194-2025</t>
  </si>
  <si>
    <t>VICKY FERRUCHO LIZARAZO</t>
  </si>
  <si>
    <t xml:space="preserve">PRESTAR CON PLENA AUTONOMÍA TÉCNICA Y ADMINISTRATIVA SUS SERVICIOS PROFESIONALES A LA AGENCIA PARA LA REINCORPORACIÓN Y LA NORMALIZACIÓN ARN - DIRECCIÓN PROGRAMÁTICA DE REINTEGRACIÓN - SUBDIRECCIÓN TERRITORIAL PARA LOS TRAMITES PRECONSTRACTUALES, CONTRACTUALES Y POSTCONTRACTUALES, ASÍ COMO EN EL SEGUIMIENTO A LOS PROCESOS ADMINISTRATIVOS Y PRESUPUESTALES, DE ACUERDO CON LOS PROCESOS Y PROCEDIMIENTOS ESTABLECIDOS POR LA ENTIDAD PARA TAL FIN. </t>
  </si>
  <si>
    <t>victoriaferrucho@yahoo.com</t>
  </si>
  <si>
    <t>https://community.secop.gov.co/public/tendering/opportunitydetail/index?noticeuid=co1.ntc.7481647&amp;isfrompublicarea=true&amp;ismodal=true&amp;aspopupview=true</t>
  </si>
  <si>
    <t>CD-ARN-195-2025</t>
  </si>
  <si>
    <t>ANGELA VANESSA MELO GAMEZ - CESION</t>
  </si>
  <si>
    <t>PRESTAR CON PLENA AUTONOMÍA TÉCNICA Y ADMINISTRATIVA SUS SERVICIOS PROFESIONALES A LA AGENCIA PARA LA REINCORPORACIÓN Y LA NORMALIZACIÓN ARN - DIRECCIÓN PROGRAMÁTICA DE REINTEGRACIÓN - SUBDIRECCIÓN TERRITORIAL, PARA GARANTIZAR EL CUMPLIMIENTO DE PLANES, PROGRAMAS Y PROYECTOS QUE PERMITAN LA IMPLEMENTACIÓN Y SEGUIMIENTO DE LOS PROCESOS MISIONALES Y ADMINISTRATIVOS NECESARIOS PARA EL DESARROLLO DEL ENFOQUE TERRITORIAL EN LAS ACCIONES PREVISTAS POR LA ENTIDAD.</t>
  </si>
  <si>
    <t>angelamelog@gmail.com</t>
  </si>
  <si>
    <t>https://community.secop.gov.co/public/tendering/opportunitydetail/index?noticeuid=co1.ntc.7262607&amp;isfrompublicarea=true&amp;ismodal=true&amp;aspopupview=true</t>
  </si>
  <si>
    <t>CD-ARN-198-2025</t>
  </si>
  <si>
    <t>CATHERIN YADIRY BARRERO FERNANDEZ</t>
  </si>
  <si>
    <t>PRESTAR CON PLENA AUTONOMÍA, LOS SERVICIOS PROFESIONALES PARA APOYAR  LA GESTIÓN, REVISIÓN, ARTICULACIÓN, SEGUIMIENTO Y CONTROL DE LAS ACTIVIDADES REQUERIDAS PARA GARANTIZAR EL CUMPLIMIENTO DE LAS FUNCIONES, METAS Y OBJETIVOS DE LA SECRETARÍA GENERAL, EN DESARROLLO DE PROCESOS TRANSVERSALES DE LAS DEPENDENCIAS A SU CARGO.</t>
  </si>
  <si>
    <t>kt31mar83@gmail.com </t>
  </si>
  <si>
    <t>https://community.secop.gov.co/public/tendering/opportunitydetail/index?noticeuid=co1.ntc.7262610&amp;isfrompublicarea=true&amp;ismodal=true&amp;aspopupview=true</t>
  </si>
  <si>
    <t>CD-ARN-199-2025</t>
  </si>
  <si>
    <t>EDISANTIAGO GUTIERREZ GIL</t>
  </si>
  <si>
    <t>PRESTAR SUS SERVICIOS PROFESIONALES, CON AUTONOMÍA TÉCNICA Y ADMINISTRATIVA, ARTICULANDO CON LAS DIFERENTES ÁREAS Y  GRUPOS TERRITORIALES DE LA ARN Y LAS ENTIDADES ESTATALES LOCALES Y NACIONALES, PARA FORTALECER LAS ACTIVIDADES DE PREVENCIÓN, GESTIÓN DE LOS RIESGOS, SEGURIDAD Y ATENCIÓN DE LA POBLACIÓN OBJETO DE LA ARN, ASÍ COMO DE SUS FUNCIONARIOS Y CONTRATISTAS.</t>
  </si>
  <si>
    <t>edisantiago.gutierrez@gmail.com</t>
  </si>
  <si>
    <t>https://community.secop.gov.co/public/tendering/opportunitydetail/index?noticeuid=co1.ntc.7480671&amp;isfrompublicarea=true&amp;ismodal=true&amp;aspopupview=true</t>
  </si>
  <si>
    <t>CD-ARN-200-2025</t>
  </si>
  <si>
    <t>JORGE ANDRES SANTANA SANTOS</t>
  </si>
  <si>
    <t>PRESTAR CON AUTONOMÍA TÉCNICA Y ADMINISTRATIVA SUS SERVICIOS PROFESIONALES A LA AGENCIA PARA LA REINCORPORACIÓN Y LA NORMALIZACIÓN ARN - DIRECCIÓN PROGRAMÁTICA DE REINTEGRACIÓN - DESPACHO, PARA APOYAR EL SEGUIMIENTO A LOS PROCESOS DE CONTRATACIÓN Y EJECUCIÓN PRESUPUESTAL, PROPENDIENDO POR LA EJECUCIÓN EFECTIVA EN LA PROGRAMACIÓN Y PLANEACIÓN MISIONAL, EN ARTICULACIÓN CON LAS DEPENDENCIAS TÉCNICAS RESPONSABLES.</t>
  </si>
  <si>
    <t>marandres@hotmail.com</t>
  </si>
  <si>
    <t>https://community.secop.gov.co/public/tendering/opportunitydetail/index?noticeuid=co1.ntc.7268709&amp;isfrompublicarea=true&amp;ismodal=true&amp;aspopupview=true</t>
  </si>
  <si>
    <t>CD-ARN-201-2025</t>
  </si>
  <si>
    <t>MARIA ALEJANDRA TRUJILLO OROZCO</t>
  </si>
  <si>
    <t>PRESTAR CON AUTONOMÍA TÉCNICA Y ADMINISTRATIVA SUS SERVICIOS PROFESIONALES A LA AGENCIA PARA LA REINCORPORACIÓN Y LA NORMALIZACIÓN ARN - DIRECCIÓN PROGRAMÁTICA DE REINTEGRACIÓN - DESPACHO, PARA EL DESARROLLO DE LA MISIONALIDAD A TRAVÉS DE LA ARTICULACIÓN E INTERLOCUCIÓN POLÍTICA INTERNA Y EXTERNA APORTANDO ASÍ EN LA PLANEACIÓN, DISEÑO Y SEGUIMIENTO A LA IMPLEMENTACIÓN DE PLANES, PROGRAMAS Y PROYECTOS A CARGO DE LA DEPENDENCIA.</t>
  </si>
  <si>
    <t>majandra1996@hotmail.com</t>
  </si>
  <si>
    <t>https://community.secop.gov.co/public/tendering/opportunitydetail/index?noticeuid=co1.ntc.7268708&amp;isfrompublicarea=true&amp;ismodal=true&amp;aspopupview=true</t>
  </si>
  <si>
    <t>CD-ARN-202-2025</t>
  </si>
  <si>
    <t>ALEX MAURICIO PALMA NAGLES</t>
  </si>
  <si>
    <t>PRESTAR CON AUTONOMÍA TÉCNICA Y ADMINISTRATIVA SUS SERVICIOS PROFESIONALES A LA AGENCIA PARA LA REINCORPORACIÓN Y LA NORMALIZACIÓN ARN - DIRECCIÓN PROGRAMÁTICA DE REINTEGRACIÓN - DESPACHO, PARA LIDERAR LOS PROCESOS DE PLANIFICACIÓN, MONITOREO Y EVALUACIÓN A LA IMPLEMENTACIÓN DE LOS PLANES, PROGRAMAS Y PROYECTOS MISIONALES, DESDE LOS COMPONENTES DE GESTIÓN INSTITUCIONAL Y EJECUCIÓN PRESUPUESTAL, EN ARTICULACIÓN CON LAS SUBDIRECCIONES Y DEPENDENCIAS TÉCNICAS RESPONSABLES.</t>
  </si>
  <si>
    <t>mauriciopalma1802@gmail.com</t>
  </si>
  <si>
    <t>https://community.secop.gov.co/public/tendering/opportunitydetail/index?noticeuid=co1.ntc.7268713&amp;isfrompublicarea=true&amp;ismodal=true&amp;aspopupview=true</t>
  </si>
  <si>
    <t>CD-ARN-203-2025</t>
  </si>
  <si>
    <t>CARLOS ADOLFO TORRES VANEGAS</t>
  </si>
  <si>
    <t>PRESTAR CON AUTONOMÍA TÉCNICA Y ADMINISTRATIVA SUS SERVICIOS PROFESIONALES A LA AGENCIA PARA LA REINCORPORACIÓN Y LA NORMALIZACIÓN ARN - DIRECCIÓN PROGRAMÁTICA DE REINTEGRACIÓN - SUBDIRECCIÓN DE SEGUIMIENTO - GRUPO DE BENEFICIOS ECONÓMICOS, PARA REALIZAR LAS ACTIVIDADES DE VALIDACIÓN DE LOS REQUISITOS PARA LA LIQUIDACIÓN Y ACCESO A LOS BENEFICIOS ECONÓMICOS DE LOS PROCESOS LIDERADOS POR LA ENTIDAD, REALIZANDO ANÁLISIS, SEGUIMIENTO Y REVISIÓN AL PROCESO CORRESPONDIENTE, ASÍ COMO LA GENERACIÓN DE LOS INFORMES REQUERIDOS Y RESPUESTAS A PQRSD, DE ACUERDO  CON LOS PROCESOS Y PROCEDIMIENTOS ESTABLECIDOS POR LA ENTIDAD PARA TAL FIN.</t>
  </si>
  <si>
    <t>carlos_atv1105@hotmail.com</t>
  </si>
  <si>
    <t>https://community.secop.gov.co/public/tendering/opportunitydetail/index?noticeuid=co1.ntc.7480211&amp;isfrompublicarea=true&amp;ismodal=true&amp;aspopupview=true</t>
  </si>
  <si>
    <t>CD-ARN-204-2025</t>
  </si>
  <si>
    <t>MARIA MONICA HERRERA IRURITA</t>
  </si>
  <si>
    <t>PRESTAR CON PLENA AUTONOMÍA TÉCNICA Y ADMINISTRATIVA SUS SERVICIOS PROFESIONALES A LA AGENCIA PARA LA REINCORPORACIÓN Y LA NORMALIZACIÓN ARN - DIRECCIÓN PROGRAMÁTICA DE REINTEGRACIÓN, PARA ACOMPAÑAR EL SEGUIMIENTO A LA EJECUCIÓN TÉCNICA Y MISIONAL DE LAS POLÍTICAS, PLANES, PROGRAMAS Y PROYECTOS A CARGO DE LA DEPENDENCIA, DE ACUERDO A LOS PROCESOS, PROCEDIMIENTOS Y MÉTODOS OPERATIVOS CON QUE CUENTA LA ENTIDAD PARA TAL FIN.</t>
  </si>
  <si>
    <t>monicairurita@gmail.com</t>
  </si>
  <si>
    <t>https://community.secop.gov.co/public/tendering/opportunitydetail/index?noticeuid=co1.ntc.7479737&amp;isfrompublicarea=true&amp;ismodal=true&amp;aspopupview=true</t>
  </si>
  <si>
    <t>CD-ARN-205-2025</t>
  </si>
  <si>
    <t>LEONEL RODRIGO SALGUERO CARDENAS</t>
  </si>
  <si>
    <t>PRESTAR CON PLENA AUTONOMÍA TÉCNICA Y ADMINISTRATIVA SUS SERVICIOS PROFESIONALES A LA AGENCIA PARA LA REINCORPORACIÓN Y LA NORMALIZACIÓN ARN - DIRECCIÓN PROGRAMÁTICA DE REINTEGRACIÓN, PARA APOYAR LA FORMULACIÓN DE LAS HERRAMIENTAS DE GESTIÓN INSTITUCIONAL, ASÍ COMO EL ANÁLISIS, SEGUIMIENTO Y MONITOREO DEL CUMPLIMIENTOS DE LOS PLANES, PROGRAMAS, PROYECTOS, ESTRATEGIAS Y POLÍTICAS A CARGO  DE LA DEPENDENCIA, DE ACUERDO CON LOS PROCESOS Y PROCEDIMIENTOS ESTABLECIDOS POR LA ENTIDAD PARA TAL FIN</t>
  </si>
  <si>
    <t>leonelsalguero@gmail.com</t>
  </si>
  <si>
    <t>https://community.secop.gov.co/public/tendering/opportunitydetail/index?noticeuid=co1.ntc.7479758&amp;isfrompublicarea=true&amp;ismodal=true&amp;aspopupview=true</t>
  </si>
  <si>
    <t>CD-ARN-206-2025</t>
  </si>
  <si>
    <t>ALEXANDER GAMEZ CHAPARRO</t>
  </si>
  <si>
    <t>PRESTAR CON PLENA AUTONOMÍA TÉCNICA Y ADMINISTRATIVA SUS SERVICIOS TÉCNICOS A LA AGENCIA PARA LA REINCORPORACIÓN Y LA NORMALIZACIÓN ARN - DIRECCIÓN PROGRAMÁTICA DE REINTEGRACIÓN - SUBDIRECCIÓN DE SEGUIMIENTO – GRUPO DE ANÁLISIS DEL PROCESO DE REINTEGRACIÓN, PARA APOYAR LA EJECUCIÓN DE ACTIVIDADES Y PROCEDIMIENTOS DEL ALCANCE DE LA DEPENDENCIA, ENTRE LOS CUALES SE ENCUENTRAN LA SISTEMATIZACIÓN DE HERRAMIENTAS, REPORTES O FORMULARIOS PARA EL PROCESAMIENTO Y ALMACENAMIENTO DE INFORMACIÓN QUE APORTEN AL MONITOREO, SEGUIMIENTO Y EVALUACIÓN DE LOS PROCESOS DE ATENCIÓN DE LA ENTIDAD, ASÍ COMO PARTICIPAR EN LA GENERACIÓN DE INSUMOS PARA LA ATENCIÓN DE DEMANDAS DE INFORMACIÓN INTERNAS Y EXTERNAS DIRIGIDAS A LA SUBDIRECCIÓN DE SEGUIMIENTO, CON PLENA AUTONOMÍA TÉCNICA Y ADMINISTRATIVA.</t>
  </si>
  <si>
    <t>alexandergamezchaparro@gmail.com</t>
  </si>
  <si>
    <t>https://community.secop.gov.co/public/tendering/opportunitydetail/index?noticeuid=co1.ntc.7480293&amp;isfrompublicarea=true&amp;ismodal=true&amp;aspopupview=true</t>
  </si>
  <si>
    <t>CD-ARN-211-2025</t>
  </si>
  <si>
    <t>ALEJANDRA PIÑEROS AMADO</t>
  </si>
  <si>
    <t xml:space="preserve">PRESTAR CON AUTONOMÍA TÉCNICA Y ADMINISTRATIVA SUS SERVICIOS PROFESIONALES A LA AGENCIA PARA LA REINCORPORACIÓN Y LA NORMALIZACIÓN ARN - DIRECCIÓN PROGRAMÁTICA DE REINTEGRACIÓN - GRUPO DE SOSTENIBILIDAD ECONÓMICA, PARA ACOMPAÑAR E IMPULSAR EL RELACIONAMIENTO CON EL SECTOR PRIVADO Y REALIZAR EL SEGUIMIENTO A LA EJECUCIÓN TÉCNICA DE LOS PROYECTOS DERIVADOS DE LA ESTRATEGIA DE COMERCIALIZACIÓN, EN ARTICULACIÓN CON LAS SUBDIRECCIONES Y DEPENDENCIAS DE LA AGENCIA PARA LA REINCORPORACIÓN Y LA NORMALIZACIÓN, CONFORME A LOS LINEAMIENTOS DE LA ENTIDAD. </t>
  </si>
  <si>
    <t>alejandra.pineros.amado@gmail.com</t>
  </si>
  <si>
    <t>https://community.secop.gov.co/public/tendering/opportunitydetail/index?noticeuid=co1.ntc.7483511&amp;isfrompublicarea=true&amp;ismodal=true&amp;aspopupview=true</t>
  </si>
  <si>
    <t>CD-ARN-212-2025</t>
  </si>
  <si>
    <t>CAMILO FERNANDO CARO SANCHEZ</t>
  </si>
  <si>
    <t>PRESTAR CON AUTONOMÍA TÉCNICA Y ADMINISTRATIVA SUS SERVICIOS PROFESIONALES A LA AGENCIA PARA LA REINCORPORACIÓN Y LA NORMALIZACIÓN ARN - DIRECCIÓN PROGRAMÁTICA DE REINTEGRACIÓN - GRUPO DE SOSTENIBILIDAD ECONÓMICA, PARA APOYAR EL ACCESO DE LOS BENEFICIOS ECONÓMICOS Y LIDERAR EL ANÁLISIS Y LA GENERACIÓN DE BASES DE INFORMACIÓN QUE SE SUMINISTREN EN LOS PROCESOS DEL COMPONENTE PRODUCTIVO, DE ACUERDO CON LOS LINEAMIENTOS DE LA ENTIDAD</t>
  </si>
  <si>
    <t>camilolack@hotmail.com</t>
  </si>
  <si>
    <t>https://community.secop.gov.co/public/tendering/opportunitydetail/index?noticeuid=co1.ntc.7483574&amp;isfrompublicarea=true&amp;ismodal=true&amp;aspopupview=true</t>
  </si>
  <si>
    <t>CD-ARN-213-2025</t>
  </si>
  <si>
    <t>ANA DELIA BEJARANO HUEFANO</t>
  </si>
  <si>
    <t xml:space="preserve">PRESTAR CON AUTONOMÍA TÉCNICA Y ADMINISTRATIVA SUS SERVICIOS PROFESIONALES A LA AGENCIA PARA LA REINCORPORACIÓN Y LA NORMALIZACIÓN ARN - DIRECCIÓN PROGRAMÁTICA DE REINTEGRACIÓN - GRUPO DE SOSTENIBILIDAD ECONÓMICA, PARA APOYAR EL DESARROLLO DE LOS PROCESOS PRODUCTIVOS DE REINCORPORACIÓN, PARA LA IMPLEMENTACIÓN DE LA ESTRATEGIA DE SOSTENIBILIDAD ECONÓMICA DE PERSONAS EN PROCESO DE REINCORPORACIÓN Y SUS FAMILIAS, DE ACUERDO CON LOS LINEAMIENTOS DE LA ENTIDAD. </t>
  </si>
  <si>
    <t>anadelia.bejarano@gmail.com</t>
  </si>
  <si>
    <t>https://community.secop.gov.co/public/tendering/opportunitydetail/index?noticeuid=co1.ntc.7483522&amp;isfrompublicarea=true&amp;ismodal=true&amp;aspopupview=true</t>
  </si>
  <si>
    <t>CD-ARN-214-2025</t>
  </si>
  <si>
    <t>MAURICIO CRUZ GONZALES</t>
  </si>
  <si>
    <t>PRESTAR CON AUTONOMÍA TÉCNICA Y ADMINISTRATIVA SUS SERVICIOS PROFESIONALES A LA AGENCIA PARA LA REINCORPORACIÓN Y LA NORMALIZACIÓN ARN - DIRECCIÓN PROGRAMÁTICA DE REINTEGRACIÓN - GRUPO DE SOSTENIBILIDAD ECONÓMICA, PARA APOYAR EN LA IMPLEMENTACIÓN DE LOS PROCESO PRODUCTIVOS A TRAVÉS DE LA GESTIÓN Y SEGUIMIENTO EN LA ESTRATEGIA DE SOSTENIBILIDAD ECONÓMICA PARA LAS PERSONAS EN PROCESO DE REINCORPORACIÓN Y SUS FAMILIAS, DE ACUERDO CON LOS MÉTODOS OPERATIVOS, PROCESOS Y PROCEDIMIENTOS ESTABLECIDOS POR LA ENTIDAD PARA TAL FIN.</t>
  </si>
  <si>
    <t>macruzgo1@gmail.com</t>
  </si>
  <si>
    <t>https://community.secop.gov.co/public/tendering/opportunitydetail/index?noticeuid=co1.ntc.7483553&amp;isfrompublicarea=true&amp;ismodal=true&amp;aspopupview=true</t>
  </si>
  <si>
    <t>CD-ARN-216-2025</t>
  </si>
  <si>
    <t>MIGUEL FRANCISCO RAMIREZ LOVERA</t>
  </si>
  <si>
    <t xml:space="preserve">PRESTAR CON AUTONOMÍA TÉCNICA Y ADMINISTRATIVA SUS SERVICIOS PROFESIONALES A LA AGENCIA PARA LA REINCORPORACIÓN Y LA NORMALIZACIÓN ARN - DIRECCIÓN PROGRAMÁTICA DE REINTEGRACIÓN - GRUPO DE SOSTENIBILIDAD ECONÓMICA, PARA APOYAR LAS ACTIVIDADES ASOCIADAS AL FORTALECIMIENTO DE PROYECTOS PRODUCTIVOS Y EN GENERAL DEL COMPONENTE DE SOSTENIBILIDAD ECONÓMICA, ASÍ COMO LA TRANSVERSALIZACIÓN DE LOS ENFOQUES DIFERENCIALES QUE SE DERIVAN DEL COMPONENTE DE SOSTENIBILIDAD ECONÓMICA, DE ACUERDO CON LOS LINEAMIENTOS DE LA ENTIDAD. </t>
  </si>
  <si>
    <t>miguel.ramirez87@gmail.com</t>
  </si>
  <si>
    <t>https://community.secop.gov.co/public/tendering/opportunitydetail/index?noticeuid=co1.ntc.7484947&amp;isfrompublicarea=true&amp;ismodal=true&amp;aspopupview=true</t>
  </si>
  <si>
    <t>CD-ARN-217-2025</t>
  </si>
  <si>
    <t>NEYLA FABIOLA SANABRIA PEÑA</t>
  </si>
  <si>
    <t>PRESTAR CON AUTONOMÍA TÉCNICA Y ADMINISTRATIVA SUS SERVICIOS PROFESIONALES A LA AGENCIA PARA LA REINCORPORACIÓN Y LA NORMALIZACIÓN ARN - DIRECCIÓN PROGRAMÁTICA DE REINTEGRACIÓN - GRUPO DE SOSTENIBILIDAD ECONÓMICA, PARA EL APOYO TRANSVERSAL DE LAS ACCIONES ADMINISTRATIVAS, FINANCIERAS Y OPERATIVAS A CARGO DE LA DEPENDENCIA, DE ACUERDO CON LOS PROCESOS Y PROCEDIMIENTOS ESTABLECIDOS POR LA ENTIDAD PARA TAL FIN.</t>
  </si>
  <si>
    <t>neylasanabriap@gmail.com</t>
  </si>
  <si>
    <t>https://community.secop.gov.co/public/tendering/opportunitydetail/index?noticeuid=co1.ntc.7494456&amp;isfrompublicarea=true&amp;ismodal=true&amp;aspopupview=true</t>
  </si>
  <si>
    <t>CD-ARN-218-2025</t>
  </si>
  <si>
    <t>ELIZABETH MOYA SANCHEZ</t>
  </si>
  <si>
    <t xml:space="preserve">PRESTAR CON AUTONOMÍA TÉCNICA Y ADMINISTRATIVA SUS SERVICIOS PROFESIONALES A LA AGENCIA PARA LA REINCORPORACIÓN Y LA NORMALIZACIÓN ARN - DIRECCIÓN PROGRAMÁTICA DE REINTEGRACIÓN - GRUPO DE SOSTENIBILIDAD ECONÓMICA, PARA GESTIONAR EL FORTALECIMIENTO DE LOS PROCESOS ASOCIATIVOS Y DE LA REINCORPORACIÓN ECONÓMICA CONFORME A LOS LINEAMIENTOS DE LA ARN, DE ACUERDO CON LOS LINEAMIENTOS DE LA ENTIDAD. </t>
  </si>
  <si>
    <t>elicitam@gmail.com</t>
  </si>
  <si>
    <t>https://community.secop.gov.co/public/tendering/opportunitydetail/index?noticeuid=co1.ntc.7483922&amp;isfrompublicarea=true&amp;ismodal=true&amp;aspopupview=true</t>
  </si>
  <si>
    <t>CD-ARN-219-2025</t>
  </si>
  <si>
    <t>MICHAEL STEVEN NAVARRETE URIBE</t>
  </si>
  <si>
    <t>PRESTAR CON AUTONOMÍA TÉCNICA Y ADMINISTRATIVA SUS SERVICIOS PROFESIONALES A LA AGENCIA PARA LA REINCORPORACIÓN Y LA NORMALIZACIÓN ARN - DIRECCIÓN PROGRAMÁTICA DE REINTEGRACIÓN - GRUPO DE SOSTENIBILIDAD ECONÓMICA, PARA LA IMPLEMENTACIÓN , SEGUIMIENTO, ACOMPAÑAMIENTO Y MONITOREO DE LOS PROYECTOS PRODUCTIVOS DE REINCORPORACIÓN  CONFORME A LA ASISTENCIA TÉCNICA INTEGRAL, DE ACUERDO CON LOS MÉTODOS OPERATIVOS, PROCESOS Y PROCEDIMIENTOS ESTABLECIDOS POR LA ENTIDAD PARA TAL FIN.</t>
  </si>
  <si>
    <t>steven13je@gmail.com</t>
  </si>
  <si>
    <t>https://community.secop.gov.co/public/tendering/opportunitydetail/index?noticeuid=co1.ntc.7483565&amp;isfrompublicarea=true&amp;ismodal=true&amp;aspopupview=true</t>
  </si>
  <si>
    <t>CD-ARN-220-2025</t>
  </si>
  <si>
    <t>DIANA PAOLA HAMON ARDILA</t>
  </si>
  <si>
    <t>PRESTAR CON AUTONOMÍA TÉCNICA Y ADMINISTRATIVA SUS SERVICIOS PROFESIONALES A LA AGENCIA PARA LA REINCORPORACIÓN Y LA NORMALIZACIÓN ARN - DIRECCIÓN PROGRAMÁTICA DE REINTEGRACIÓN - GRUPO DE SOSTENIBILIDAD ECONÓMICA, PARA LA IMPLEMENTACIÓN DE LOS PROCESOS DE REINTEGRACIÓN Y REINCORPORACIÓN RELACIONADOS CON LA GENERACIÓN DE INGRESOS DE LA POBLACIÓN OBJETO DE LA ARN, Y SUS FAMILIAS EN EL MARCO DE LA NORMATIVIDAD VIGENTE, DE ACUERDO CON LOS LINEAMIENTOS DE LA ENTIDAD.</t>
  </si>
  <si>
    <t>paopaola627@hotmail.com</t>
  </si>
  <si>
    <t>https://community.secop.gov.co/public/tendering/opportunitydetail/index?noticeuid=co1.ntc.7483587&amp;isfrompublicarea=true&amp;ismodal=true&amp;aspopupview=true</t>
  </si>
  <si>
    <t>CD-ARN-221-2025</t>
  </si>
  <si>
    <t>PAULA ANDREA FORIGUA DIAZ</t>
  </si>
  <si>
    <t xml:space="preserve">PRESTAR CON AUTONOMÍA TÉCNICA Y ADMINISTRATIVA SUS SERVICIOS PROFESIONALES A LA AGENCIA PARA LA REINCORPORACIÓN Y LA NORMALIZACIÓN ARN - DIRECCIÓN PROGRAMÁTICA DE REINTEGRACIÓN - GRUPO DE SOSTENIBILIDAD ECONÓMICA, PARA REALIZAR EL ANÁLISIS, SEGUIMIENTO Y EVALUACIÓN DE LAS ESTRATEGIAS, PROGRAMAS, PROYECTOS Y ALIANZAS QUE CONTRIBUYAN A LA SOSTENIBILIDAD INTEGRAL DE LAS PERSONAS EN PROCESO DE REINCORPORACIÓN Y SUS FAMILIAS, DE ACUERDO CON LOS LINEAMIENTOS DE LA ENTIDAD. </t>
  </si>
  <si>
    <t>pforiguad@gmail.com</t>
  </si>
  <si>
    <t>https://community.secop.gov.co/public/tendering/opportunitydetail/index?noticeuid=co1.ntc.7523349&amp;isfrompublicarea=true&amp;ismodal=true&amp;aspopupview=true</t>
  </si>
  <si>
    <t>CD-ARN-222-2025</t>
  </si>
  <si>
    <t>GIMENA RODRIGUEZ LADINO</t>
  </si>
  <si>
    <t xml:space="preserve">PRESTAR CON AUTONOMÍA TÉCNICA Y ADMINISTRATIVA SUS SERVICIOS PROFESIONALES A LA AGENCIA PARA LA REINCORPORACIÓN Y LA NORMALIZACIÓN ARN - DIRECCIÓN PROGRAMÁTICA DE REINTEGRACIÓN - GRUPO DE SOSTENIBILIDAD ECONÓMICA, PARA REALIZAR EL SEGUIMIENTO A LA EJECUCIÓN ADMINISTRATIVA Y FINANCIERA,  ASÍ COMO ADELANTAR LOS TRÁMITES ADMINISTRATIVOS, PRECONTRACTUALES, CONTRACTUALES Y POST CONTRACTUALES, DE ACUERDO  CON LOS PROCESOS Y PROCEDIMIENTOS ESTABLECIDOS POR LA ENTIDAD PARA TAL FIN. </t>
  </si>
  <si>
    <t>anemigrl7710@gmail.com</t>
  </si>
  <si>
    <t>https://community.secop.gov.co/public/tendering/opportunitydetail/index?noticeuid=co1.ntc.7484020&amp;isfrompublicarea=true&amp;ismodal=true&amp;aspopupview=true</t>
  </si>
  <si>
    <t>CD-ARN-223-2025</t>
  </si>
  <si>
    <t>SANDRA VIVIANA PUERTO FLOREZ</t>
  </si>
  <si>
    <t>PRESTAR LOS SERVICIOS PARA EL FORTALECIMIENTO DE LA MEMORIA INSTITUCIONAL DE LOS PROCESOS LIDERADOS POR LA DIRECCIÓN GENERAL POR MEDIO DEL APOYO ADMINISTRATIVO Y LA GESTIÓN DOCUMENTAL.</t>
  </si>
  <si>
    <t>vivianaflorez2103@gmail.com</t>
  </si>
  <si>
    <t>https://community.secop.gov.co/public/tendering/opportunitydetail/index?noticeuid=co1.ntc.7484057&amp;isfrompublicarea=true&amp;ismodal=true&amp;aspopupview=true</t>
  </si>
  <si>
    <t>CD-ARN-225-2025</t>
  </si>
  <si>
    <t>LAURA NATALY GUERRERO BEJARANO</t>
  </si>
  <si>
    <t>PRESTAR LOS SERVICIOS PROFESIONALES ESPECIALIZADOS PARA GESTIONAR LA PLANEACIÓN, SEGUIMIENTO Y EJECUCIÓN DE LOS PROCESOS DE FORTALECIMIENTO INSTITUCIONAL DE LAS OFICINAS ASESORAS Y GRUPOS DE LA DIRECCIÓN GENERAL DESDE UN ENFOQUE DE LA GESTIÓN E INNOVACIÓN CON LAS ÁREAS ESTRATÉGICAS DE LA ARN.</t>
  </si>
  <si>
    <t>lauranguerrerob@gmail.com</t>
  </si>
  <si>
    <t>https://community.secop.gov.co/public/tendering/opportunitydetail/index?noticeuid=co1.ntc.7271180&amp;isfrompublicarea=true&amp;ismodal=true&amp;aspopupview=true</t>
  </si>
  <si>
    <t>CD-ARN-226-2025</t>
  </si>
  <si>
    <t>CRISTINA RODRIGUEZ PEREZ</t>
  </si>
  <si>
    <t xml:space="preserve">PRESTAR LOS SERVICIOS PROFESIONALES PARA APOYAR LA GESTIÓN INSTITUCIONAL DE LA DIRECCIÓN GENERAL, CON EL PROPÓSITO DE LLEVAR A CABO EL SEGUIMIENTO DE LOS COMPROMISOS DERIVADOS DE DIVERSAS INSTANCIAS Y ESPACIOS DE INTERLOCUCIÓN POLÍTICA, INTERINSTITUCIONAL Y MISIONAL DE LA AGENCIA PARA LA REINCORPORACIÓN Y LA NORMALIZACIÓN </t>
  </si>
  <si>
    <t>cristi722@yahoo.com</t>
  </si>
  <si>
    <t>https://community.secop.gov.co/public/tendering/opportunitydetail/index?noticeuid=co1.ntc.7271172&amp;isfrompublicarea=true&amp;ismodal=true&amp;aspopupview=true</t>
  </si>
  <si>
    <t>CD-ARN-227-2025</t>
  </si>
  <si>
    <t>LAURA CAMILA RODRIGUEZ ORTEGA</t>
  </si>
  <si>
    <t>PRESTAR LOS SERVICIOS PROFESIONALES PARA APOYAR LA IMPLEMENTACIÓN Y SEGUIMIENTO TÉCNICO Y ADMINISTRATIVO DE LA POLÍTICA INSTITUCIONAL DE MUJERES Y EQUIDAD DE GÉNERO Y EL FORTALECIMIENTO DE LOS PROCESOS INTERNOS DE LA DIRECCIÓN GENERAL.</t>
  </si>
  <si>
    <t>rodriguezo.laura94@gmail.com</t>
  </si>
  <si>
    <t>https://community.secop.gov.co/public/tendering/opportunitydetail/index?noticeuid=co1.ntc.7484951&amp;isfrompublicarea=true&amp;ismodal=true&amp;aspopupview=true</t>
  </si>
  <si>
    <t>CD-ARN-230-2025</t>
  </si>
  <si>
    <t>JACSSON JAVIER LOMBANA PINEDA</t>
  </si>
  <si>
    <t>javierlombana38@gmail.com</t>
  </si>
  <si>
    <t>https://community.secop.gov.co/public/tendering/contractnoticephases/view?ppi=co1.ppi.37008326&amp;isfrompublicarea=true&amp;ismodal=false</t>
  </si>
  <si>
    <t>CD-ARN-232-2025</t>
  </si>
  <si>
    <t>MARTHA YOLIMA SANTAMARIA QUINTERO</t>
  </si>
  <si>
    <t>martha8902@hotmail.com</t>
  </si>
  <si>
    <t>https://community.secop.gov.co/public/tendering/opportunitydetail/index?noticeuid=co1.ntc.7267882&amp;isfrompublicarea=true&amp;ismodal=true&amp;aspopupview=true</t>
  </si>
  <si>
    <t>CD-ARN-233-2025</t>
  </si>
  <si>
    <t>CARLOS JULIAN RUIZ DIONISIO</t>
  </si>
  <si>
    <t>cruizdionisio@gmail.com</t>
  </si>
  <si>
    <t>https://community.secop.gov.co/public/tendering/opportunitydetail/index?noticeuid=co1.ntc.7267870&amp;isfrompublicarea=true&amp;ismodal=true&amp;aspopupview=true</t>
  </si>
  <si>
    <t>LINNA MARCELA MARTINEZ GUANA</t>
  </si>
  <si>
    <t xml:space="preserve">linamaguanita@hotmail.com </t>
  </si>
  <si>
    <t>https://community.secop.gov.co/public/tendering/contractnoticephases/view?ppi=co1.ppi.37008737&amp;isfrompublicarea=true&amp;ismodal=false</t>
  </si>
  <si>
    <t>CD-ARN-234-2025</t>
  </si>
  <si>
    <t>LAURA FERNANDA GOMEZ RAMIREZ</t>
  </si>
  <si>
    <t>lafegoreconsultoresjuridicos@gmail.com</t>
  </si>
  <si>
    <t>https://community.secop.gov.co/public/tendering/opportunitydetail/index?noticeuid=co1.ntc.7267879&amp;isfrompublicarea=true&amp;ismodal=true&amp;aspopupview=true</t>
  </si>
  <si>
    <t>CD-ARN-235-2025</t>
  </si>
  <si>
    <t>NATHALIA FORERO LOPEZ- CESION</t>
  </si>
  <si>
    <t xml:space="preserve">PRESTAR CON AUTONOMÍA TÉCNICA Y ADMINISTRATIVA SUS SERVICIOS PROFESIONALES A LA AGENCIA PARA LA REINCORPORACIÓN Y LA NORMALIZACIÓN ARN - DIRECCIÓN PROGRAMÁTICA DE REINTEGRACIÓN - SUBDIRECCIÓN DE GESTIÓN LEGAL, ASOCIADAS A LA REVISIÓN DE DOCUMENTOS PRECONTRACTUALES, CONTRACTUALES Y POST CONTRACTUALES, ASÍ COMO OFICIOS DE RESPUESTA A SOLICITUDES DE INFORMACIÓN INTERNAS Y EXTERNAS ASOCIADAS A LOS PLANES, PROGRAMAS Y PROYECTOS A CARGO DE LA DEPENDENCIA. </t>
  </si>
  <si>
    <t>abogadanfl@gmail.com</t>
  </si>
  <si>
    <t>https://community.secop.gov.co/public/tendering/opportunitydetail/index?noticeuid=co1.ntc.7498767&amp;isfrompublicarea=true&amp;ismodal=true&amp;aspopupview=true</t>
  </si>
  <si>
    <t>CD-ARN-236-2025</t>
  </si>
  <si>
    <t>CHRISTIAN FABIAN GRISALES VELANDIA</t>
  </si>
  <si>
    <t>PRESTAR CON AUTONOMÍA TÉCNICA Y ADMINISTRATIVA SUS SERVICIOS PROFESIONALES A LA AGENCIA PARA LA REINCORPORACIÓN Y LA NORMALIZACIÓN ARN - DIRECCIÓN PROGRAMÁTICA DE REINTEGRACIÓN - SUBDIRECCIÓN DE SEGUIMIENTO, PARA APOYAR Y ORIENTAR EN LA FORMULACIÓN E IMPLEMENTACIÓN DE ESTRATEGIAS PARA ANALIZAR INFORMACIÓN CUALITATIVA Y CUANTITATIVA RELACIONADA CON EL MONITOREO Y SEGUIMIENTO DE LOS PROCESOS, ASÍ COMO ADELANTAR LOS TRÁMITES ADMINISTRATIVOS, PRECONTRACTUALES, CONTRACTUALES Y POST CONTRACTUALES, DE ACUERDO  CON LOS PROCESOS Y PROCEDIMIENTOS ESTABLECIDOS POR LA ENTIDAD PARA TAL FIN</t>
  </si>
  <si>
    <t>cfgris1733@gmail.com</t>
  </si>
  <si>
    <t>https://community.secop.gov.co/public/tendering/opportunitydetail/index?noticeuid=co1.ntc.7498782&amp;isfrompublicarea=true&amp;ismodal=true&amp;aspopupview=true</t>
  </si>
  <si>
    <t>CD-ARN-237-2025</t>
  </si>
  <si>
    <t>ESTEPHANY BAEZ GONZALEZ</t>
  </si>
  <si>
    <t>PRESTAR CON PLENA AUTONOMÍA TÉCNICA Y ADMINISTRATIVA SUS SERVICIOS PROFESIONALES A LA AGENCIA PARA LA REINCORPORACIÓN Y LA NORMALIZACIÓN ARN - DIRECCIÓN PROGRAMÁTICA DE REINTEGRACIÓN - SUBDIRECCIÓN DE GESTIÓN LEGAL DEL PROCESO DE REINTEGRACIÓN – GRUPO DE ACCESO Y PERMANENCIA COMO ABOGADO, PARA APOYAR JURÍDICAMENTE EN LA ATENCIÓN DE REQUERIMIENTOS, INSUMOS Y LA GESTIÓN DE TUTELAS GESTIONADAS POR LA OFICINA DE ASESORÍA JURÍDICA, CONFORME A LA NORMATIVIDAD VIGENTE Y LOS LINEAMIENTOS DE LA ENTIDAD</t>
  </si>
  <si>
    <t xml:space="preserve">estephany.baez@hotmail.com </t>
  </si>
  <si>
    <t>https://community.secop.gov.co/public/tendering/opportunitydetail/index?noticeuid=co1.ntc.7498902&amp;isfrompublicarea=true&amp;ismodal=true&amp;aspopupview=true</t>
  </si>
  <si>
    <t>CD-ARN-238-2025</t>
  </si>
  <si>
    <t>LUCAS URDANETA MONTEALEGRE</t>
  </si>
  <si>
    <t>PRESTAR CON PLENA AUTONOMÍA TÉCNICA Y ADMINISTRATIVA SUS SERVICIOS PROFESIONALES A LA AGENCIA PARA LA REINCORPORACIÓN Y LA NORMALIZACIÓN ARN - DIRECCIÓN PROGRAMÁTICA DE REINTEGRACIÓN - SUBDIRECCIÓN DE SEGUIMIENTO – DESPACHO, PARA ORIENTAR Y APOYAR EN EL DESARROLLO DE LAS ACTIVIDADES RELACIONADAS CON EL MONITOREO, SEGUIMIENTO Y EVALUACIÓN DE LA IMPLEMENTACIÓN DE LA POLÍTICA PÚBLICA DE REINCORPORACIÓN EN EL MARCO DEL CUMPLIMIENTO DE LA MISIONALIDAD DE LA ENTIDAD.</t>
  </si>
  <si>
    <t xml:space="preserve">lucas_ur@yahoo.com </t>
  </si>
  <si>
    <t>https://community.secop.gov.co/public/tendering/opportunitydetail/index?noticeuid=co1.ntc.7498920&amp;isfrompublicarea=true&amp;ismodal=true&amp;aspopupview=true</t>
  </si>
  <si>
    <t>CD-ARN-239-2025</t>
  </si>
  <si>
    <t>JULIETH ALEJANDRA RUEDA</t>
  </si>
  <si>
    <t>PRESTAR CON PLENA AUTONOMÍA TÉCNICA Y ADMINISTRATIVA SUS SERVICIOS PROFESIONALES COMO ABOGADA A LA AGENCIA PARA LA REINCORPORACIÓN Y LA NORMALIZACIÓN ARN - DIRECCIÓN PROGRAMÁTICA DE REINTEGRACIÓN - SUBDIRECCIÓN DE GESTIÓN LEGAL DEL PROCESO DE REINTEGRACIÓN – GRUPO DE ACCESO Y PERMANENCIA, PARA APOYAR LAS ACTIVIDADES LEGALES Y ACTUACIONES ADMINISTRATIVAS, CONFORME LA NORMATIVIDAD VIGENTE Y LOS LINEAMIENTOS IMPARTIDOS POR LA ENTIDAD.</t>
  </si>
  <si>
    <t>julietaaleja@outlook.es</t>
  </si>
  <si>
    <t>https://community.secop.gov.co/public/tendering/opportunitydetail/index?noticeuid=co1.ntc.7498937&amp;isfrompublicarea=true&amp;ismodal=true&amp;aspopupview=true</t>
  </si>
  <si>
    <t>CD-ARN-240-2025</t>
  </si>
  <si>
    <t>OSCAR ARMANDO LEON ACERO</t>
  </si>
  <si>
    <t>PRESTAR CON PLENA AUTONOMÍA TÉCNICA Y ADMINISTRATIVA SUS SERVICIOS PROFESIONALES COMO ABOGADO A LA AGENCIA PARA LA REINCORPORACIÓN Y LA NORMALIZACIÓN ARN - DIRECCIÓN PROGRAMÁTICA DE REINTEGRACIÓN - SUBDIRECCIÓN DE GESTIÓN LEGAL DEL PROCESO DE REINTEGRACIÓN – DESPACHO, PARA EL ACOMPAÑAMIENTO Y APOYO EN EL SEGUIMIENTO Y ORIENTACIÓN DE LOS DIFERENTES TEMAS, ACTIVIDADES, PLANES Y ESTRATEGIAS A CARGO DE LA DEPENDENCIA.</t>
  </si>
  <si>
    <t>oala81@yahoo.com</t>
  </si>
  <si>
    <t>https://community.secop.gov.co/public/tendering/opportunitydetail/index?noticeuid=co1.ntc.7498948&amp;isfrompublicarea=true&amp;ismodal=true&amp;aspopupview=true</t>
  </si>
  <si>
    <t>CD-ARN-241-2025</t>
  </si>
  <si>
    <t>DIANA MARCELA BARRAGAN SALGUERO - CESION</t>
  </si>
  <si>
    <t>PRESTAR CON PLENA AUTONOMÍA TÉCNICA Y ADMINISTRATIVA, LOS SERVICIOS PROFESIONALES PARA APOYAR Y ASISTIR EN LOS PROCESOS DE SEGUIMIENTO, CONTROL Y EJECUCIÓN DE LOS RECURSOS APROPIADOS A LA ENTIDAD EN LA VIGENCIA ACTUAL Y ACOMPAÑAR LA PROYECCIÓN DE JUSTIFICACIONES TÉCNICO ECONÓMICAS PARA LAS VIGENCIAS FUTURAS ORIENTADAS AL CUMPLIMIENTO DE LAS FUNCIONES ESTABLECIDAS PARA LA ARN.</t>
  </si>
  <si>
    <t>dbarragan871@gmail.com</t>
  </si>
  <si>
    <t>https://community.secop.gov.co/public/tendering/opportunitydetail/index?noticeuid=co1.ntc.7268800&amp;isfrompublicarea=true&amp;ismodal=true&amp;aspopupview=true</t>
  </si>
  <si>
    <t>CD-ARN-242-2025</t>
  </si>
  <si>
    <t>ANGELICA DIAZ CARDENAS</t>
  </si>
  <si>
    <t>PRESTAR LOS SERVICIOS ADMINISTRATIVOS Y TÉCNICOS IMPLEMENTANDO POLÍTICAS Y METODOLOGÍAS EFICIENTES, PARA GARANTIZAR UN MANEJO ADECUADO DE LA DOCUMENTACIÓN QUE REPOSA EN EL ARCHIVO DE HISTORIAS LABORALES, ATENDIENDO LOS ESTÁNDARES ESTABLECIDOS POR LA ARN Y EL ARCHIVO GENERAL DE LA NACIÓN – AGN.</t>
  </si>
  <si>
    <t>angelica.diaz2@hotmail.com</t>
  </si>
  <si>
    <t>https://community.secop.gov.co/public/tendering/opportunitydetail/index?noticeuid=co1.ntc.7269608&amp;isfrompublicarea=true&amp;ismodal=true&amp;aspopupview=true</t>
  </si>
  <si>
    <t>CD-ARN-243-2025</t>
  </si>
  <si>
    <t>DAVID FELIPE DURAN OSORIO</t>
  </si>
  <si>
    <t>PRESTAR LOS SERVICIOS PROFESIONALES EN EL CONTROL Y SEGUIMIENTO A LA PRESENTACIÓN DE LOS IMPUESTOS MUNICIPALES, BRINDAR APOYO EN LA PREPARACIÓN Y REVISIÓN DE LA DOCUMENTACIÓN Y DEVOLUCIÓN DE LA MISMA EN LOS CASOS QUE NO CUMPLA CON LOS REQUISITOS PARA PAGO, ASISTENCIA TÉCNICA Y ADMINISTRATIVA EN EL PROCESO DE GESTIÓN DOCUMENTAL Y DEMÁS ACTIVIDADES QUE SE REQUIERAN PARA EL CUMPLIMIENTO DE LAS FUNCIONES ESTABLECIDAS PARA LA ARN.</t>
  </si>
  <si>
    <t>dduranosorio@yahoo.com</t>
  </si>
  <si>
    <t>https://community.secop.gov.co/public/tendering/opportunitydetail/index?noticeuid=co1.ntc.7499405&amp;isfrompublicarea=true&amp;ismodal=true&amp;aspopupview=true</t>
  </si>
  <si>
    <t>CD-ARN-244-2025</t>
  </si>
  <si>
    <t>CINDY LORENA LEAL LARA - CESION</t>
  </si>
  <si>
    <t>PRESTAR LOS SERVICIOS PROFESIONALES EN EL TRÁMITE, VERIFICACIÓN, SEGUIMIENTO Y EJECUCIÓN DE LAS ORDENES DE DESEMBOLSO DE LOS BENEFICIOS LIDERADOS POR LA ARN, ASÍ COMO, APOYO EN LA GENERACIÓN DE LAS AUTORIZACIONES DE PAGO REQUERIDAS POR LA DEPENDENCIA, DE IGUAL FORMA, SEGUIMIENTO AL APLICATIVO DISPUESTO EN EL SIRR PARA EL REGISTRO DE LOS BENEFICIOS ECONÓMICOS, TRASLADOS POR RIESGO, EVALUACIONES FINANCIERAS Y DEMÁS ACTIVIDADES QUE SE REQUIERAN PARA EL CUMPLIMIENTO DE LAS FUNCIONES ESTABLECIDAS PARA LA ARN</t>
  </si>
  <si>
    <t>CINDYLORE_16@HOTMAIL.COM</t>
  </si>
  <si>
    <t>https://community.secop.gov.co/public/tendering/contractnoticephases/view?ppi=co1.ppi.37054219&amp;isfrompublicarea=true&amp;ismodal=false</t>
  </si>
  <si>
    <t>CD-ARN-245-2025</t>
  </si>
  <si>
    <t>MONICA LIZETH RAMIREZ VILAR</t>
  </si>
  <si>
    <t>PRESTAR LOS SERVICIOS PROFESIONALES EN EL TRÁMITE, VERIFICACIÓN, SEGUIMIENTO Y REALIZACIÓN DE LAS AUTORIZACIONES DE PAGO DE LOS PROYECTOS PRODUCTIVOS DEL PROCESO DE REINCORPORACIÓN, ASÍ COMO, APOYO EN LA VERIFICACIÓN DE DESEMBOLSOS DE APOYOS ECONÓMICOS LIDERADOS POR LA ARN, SEGUIMIENTO AL APLICATIVO DISPUESTO EN EL SIRR PARA EL REGISTRO DE LOS BENEFICIOS ECONÓMICOS, EVALUACIONES FINANCIERAS Y DEMÁS ACTIVIDADES QUE SE REQUIERAN PARA EL CUMPLIMIENTO DE LAS FUNCIONES ESTABLECIDAS PARA LA ARN</t>
  </si>
  <si>
    <t>monicalizeth83@gmail.com</t>
  </si>
  <si>
    <t>https://community.secop.gov.co/public/tendering/opportunitydetail/index?noticeuid=co1.ntc.7271449&amp;isfrompublicarea=true&amp;ismodal=true&amp;aspopupview=true</t>
  </si>
  <si>
    <t>CD-ARN-246-2025</t>
  </si>
  <si>
    <t>IVAN JAVIER VALEST BUSTILLO</t>
  </si>
  <si>
    <t>PRESTAR LOS SERVICIOS PROFESIONALES ESPECIALIZADOS PARA FORTALECER LA GESTIÓN DE LOS PLANES, PROGRAMAS Y PROYECTOS DE TALENTO HUMANO DE LA AGENCIA PARA LA REINCORPORACIÓN Y LA NORMALIZACIÓN (ARN) Y LOS ASUNTOS JURÍDICOS RELACIONADOS CON CARRERA ADMINISTRATIVA Y FUNCIÓN PÚBLICA</t>
  </si>
  <si>
    <t>ivanvalest@gmail.com</t>
  </si>
  <si>
    <t>https://community.secop.gov.co/public/tendering/opportunitydetail/index?noticeuid=co1.ntc.7268657&amp;isfrompublicarea=true&amp;ismodal=true&amp;aspopupview=true</t>
  </si>
  <si>
    <t>CD-ARN-248-2025</t>
  </si>
  <si>
    <t>CHRISTIAN CAMILO JIMENEZ ROMERO</t>
  </si>
  <si>
    <t>PRESTAR LOS SERVICIOS PROFESIONALES PARA ATENDER LAS SOLICITUDES DE LAS COMISIONES DE SERVICIO PARA EMPLEADOS PÚBLICOS Y/O DESPLAZAMIENTOS PARA CONTRATISTAS, ASÍ COMO LA ELABORACIÓN DE LOS DATOS ESTADÍSTICOS INHERENTES AL PROCESO Y DEMÁS ACTIVIDADES ASIGNADAS PARA EL CUMPLIMIENTO DE LAS FUNCIONES DE TALENTO HUMANO.</t>
  </si>
  <si>
    <t>christiancamiloji1989@gmail.com</t>
  </si>
  <si>
    <t>https://community.secop.gov.co/public/tendering/opportunitydetail/index?noticeuid=co1.ntc.7269290&amp;isfrompublicarea=true&amp;ismodal=true&amp;aspopupview=true</t>
  </si>
  <si>
    <t>CD-ARN-249-2025</t>
  </si>
  <si>
    <t>CARLOS AUGUSTO MAHECHA GONZALEZ</t>
  </si>
  <si>
    <t>PRESTAR LOS SERVICIOS PROFESIONALES PARA CONTRIBUIR EN LA REALIZACIÓN DEL DIAGNÓSTICO, FORMULACIÓN, PLANEACIÓN, EJECUCIÓN Y SEGUIMIENTO DE LOS PLANES DE BIENESTAR Y CAPACITACIÓN EN LA AGENCIA PARA LA REINCORPORACIÓN Y LA NORMALIZACIÓN</t>
  </si>
  <si>
    <t>carmah25@gmail.com</t>
  </si>
  <si>
    <t>https://community.secop.gov.co/public/tendering/opportunitydetail/index?noticeuid=co1.ntc.7269618&amp;isfrompublicarea=true&amp;ismodal=true&amp;aspopupview=true</t>
  </si>
  <si>
    <t>CD-ARN-250-2025</t>
  </si>
  <si>
    <t>LUZ DARY PEREZ QUIJANO</t>
  </si>
  <si>
    <t>PRESTAR LOS SERVICIOS PROFESIONALES PARA GESTIONAR LAS ÓRDENES DE PAGO Y/O DESEMBOLSOS RELACIONADOS EN LAS PLANILLAS DE PAGO DE LAS OBLIGACIONES PRESUPUESTALES Y NO PRESUPUESTALES, GESTIÓN DE REQUERIMIENTOS , EVALUACIONES FINANCIERAS Y DEMÁS ACTIVIDADES QUE SE REQUIERAN PARA EL CUMPLIMIENTO DE LAS FUNCIONES ESTABLECIDAS PARA LA AGENCIA PARA LA REINCORPORACIÓN Y LA NORMALIZACIÓN – ARN.</t>
  </si>
  <si>
    <t>admonperez@gmail.com</t>
  </si>
  <si>
    <t>https://community.secop.gov.co/public/tendering/opportunitydetail/index?noticeuid=co1.ntc.7271444&amp;isfrompublicarea=true&amp;ismodal=true&amp;aspopupview=true</t>
  </si>
  <si>
    <t>CD-ARN-251-2025</t>
  </si>
  <si>
    <t>JUAN DAVID CABEZAS CASTEBLANCO</t>
  </si>
  <si>
    <t>PRESTAR LOS SERVICIOS PROFESIONALES, CON PLENA AUTONOMÍA TÉCNICA Y ADMINISTRATIVA, PARA ASISTIR Y APOYAR EN LAS ACTIVIDADES RELACIONADAS CON LOS PROCESOS DE SEGUIMIENTO, CONTROL Y EJECUCIÓN DE LOS RECURSOS APROPIADOS A LA ENTIDAD EN LA VIGENCIA ACTUAL Y DE LO RELACIONADO CON EL DECRETO DE AUSTERIDAD DEL GASTO PARA EL GRUPO DE PRESUPUESTO DE LA AGENCIA PARA LA REINCORPORACIÓN Y LA NORMALIZACIÓN -ARN</t>
  </si>
  <si>
    <t>jdavidcabezas22@gmail.com</t>
  </si>
  <si>
    <t>https://community.secop.gov.co/public/tendering/opportunitydetail/index?noticeuid=co1.ntc.7271441&amp;isfrompublicarea=true&amp;ismodal=true&amp;aspopupview=true</t>
  </si>
  <si>
    <t>CD-ARN-252-2025</t>
  </si>
  <si>
    <t>NANCY STELLA GUERRA SOLER</t>
  </si>
  <si>
    <t>PRESTAR SERVICIOS PROFESIONALES PARA BRINDAR APOYO EN LA PLANEACIÓN, EJECUCIÓN, SEGUIMIENTO Y CONTROL DEL PRESUPUESTO APROPIADO A LA ENTIDAD, ASÍ COMO EL SEGUIMIENTO A LOS BENEFICIOS ECONÓMICOS Y LAS ACCIONES NECESARIAS PARA CUMPLIR CON LO ASIGNADO EN EL SOFTWARE PARA LA ADMINISTRACIÓN DE LA PLANEACIÓN Y LA GESTIÓN DE LA ENTIDAD DE ACUERDO A LA NORMATIVA Y MÉTODOS OPERATIVOS VIGENTES</t>
  </si>
  <si>
    <t>nancysol_75@yahoo.es</t>
  </si>
  <si>
    <t>https://community.secop.gov.co/public/tendering/opportunitydetail/index?noticeuid=co1.ntc.7268662&amp;isfrompublicarea=true&amp;ismodal=true&amp;aspopupview=true</t>
  </si>
  <si>
    <t>CD-ARN-253-2025</t>
  </si>
  <si>
    <t>PAOLA ANDREA GUARIN SANCHEZ</t>
  </si>
  <si>
    <t xml:space="preserve">PRESTAR SERVICIOS PROFESIONALES PARA LA ARTICULACIÓN, PLANEACIÓN Y SEGUIMIENTO RELACIONADOS CON TEMAS DE LA SUBDIRECCIÓN FINANCIERA, ASÍ COMO APOYAR LA IMPLEMENTACIÓN DE LOS CAMBIOS DEL PROCESO DE GESTIÓN FINANCIERA. </t>
  </si>
  <si>
    <t>paola0219@gmail.com</t>
  </si>
  <si>
    <t>https://community.secop.gov.co/public/tendering/opportunitydetail/index?noticeuid=co1.ntc.7268664&amp;isfrompublicarea=true&amp;ismodal=true&amp;aspopupview=true</t>
  </si>
  <si>
    <t>CD-ARN-254-2025</t>
  </si>
  <si>
    <t>DANIELA VILLAREAL VARGAS</t>
  </si>
  <si>
    <t>PRESTAR CON AUTONOMÍA TÉCNICA Y ADMINISTRATIVA SUS SERVICIOS PROFESIONALES A LA AGENCIA PARA LA REINCORPORACIÓN Y LA NORMALIZACIÓN ARN - DIRECCIÓN PROGRAMÁTICA DE REINTEGRACIÓN, EN LOS TRÁMITES ADMINISTRATIVOS, ASISTENCIALES Y OPERATIVOS ASOCIADOS A LOS PROGRAMAS Y PROYECTOS A CARGO DE LA DEPENDENCIA</t>
  </si>
  <si>
    <t>danielavillarreal787@gmail.com</t>
  </si>
  <si>
    <t>https://community.secop.gov.co/public/tendering/opportunitydetail/index?noticeuid=co1.ntc.7473653&amp;isfrompublicarea=true&amp;ismodal=true&amp;aspopupview=true</t>
  </si>
  <si>
    <t>CD-ARN-258-2025</t>
  </si>
  <si>
    <t>DANIELA BERNAL ARAGON</t>
  </si>
  <si>
    <t>PRESTAR CON AUTONOMÍA TÉCNICA Y ADMINISTRATIVA SUS SERVICIOS PROFESIONALES A LA AGENCIA PARA LA REINCORPORACIÓN Y LA NORMALIZACIÓN ARN - DIRECCIÓN PROGRAMÁTICA DE REINTEGRACIÓN - UNIDAD TÉCNICA DE FUERZA PÚBLICA, PARA ACOMPAÑAR EL SEGUIMIENTO A LA IMPLEMENTACIÓN DEL PROCESO DE ACOMPAÑAMIENTO A COMPARECIENTES EN EL NIVEL CENTRAL Y TERRITORIAL, LA TRANSVERSALIZACIÓN DEL ENFOQUE TERRITORIAL, DE GÉNERO Y DIFERENCIAL EN LA FORMULACIÓN, IMPLEMENTACIÓN DE LAS ACCIONES, ESTRATEGIAS, PLANES Y PROYECTOS DIRIGIDOS A LOS COMPARECIENTES DE FUERZA PÚBLICA ANTE LA JURISDICCIÓN ESPECIAL PARA LA PAZ</t>
  </si>
  <si>
    <t>dbernal0627@gmail.com</t>
  </si>
  <si>
    <t>https://community.secop.gov.co/public/tendering/opportunitydetail/index?noticeuid=co1.ntc.7494603&amp;isfrompublicarea=true&amp;ismodal=true&amp;aspopupview=true</t>
  </si>
  <si>
    <t>CD-ARN-259-2025</t>
  </si>
  <si>
    <t>EDNA MARYURI HERRERA PARRA</t>
  </si>
  <si>
    <t>PRESTAR CON AUTONOMÍA TÉCNICA Y ADMINISTRATIVA SUS SERVICIOS PROFESIONALES A LA AGENCIA PARA LA REINCORPORACIÓN Y LA NORMALIZACIÓN ARN - DIRECCIÓN PROGRAMÁTICA DE REINTEGRACIÓN - UNIDAD TÉCNICA DE FUERZA PÚBLICA, PARA EL APOYO TRANSVERSAL EN EL DISEÑO, ANÁLISIS, CONSTRUCCIÓN Y SEGUIMIENTO DE LOS MÉTODOS DE OPERACIÓN, PLANES Y ESTRATEGIAS PARA LOS BENEFICIOS DE LA DIMENSIÓN SOCIO-ECONÓMICO EN LA IMPLEMENTACIÓN DEL PROGRAMA DE ACOMPAÑAMIENTO A MIEMBROS ACTIVOS Y RETIRADOS DE FUERZA PUBLICA COMPARECIENTES ANTE LA JURISDICCIÓN ESPECIAL PARA LA PAZ.</t>
  </si>
  <si>
    <t>ednasike@gmail.com</t>
  </si>
  <si>
    <t>https://community.secop.gov.co/public/tendering/opportunitydetail/index?noticeuid=co1.ntc.7492873&amp;isfrompublicarea=true&amp;ismodal=true&amp;aspopupview=true</t>
  </si>
  <si>
    <t>CD-ARN-260-2025</t>
  </si>
  <si>
    <t>SANDRA VIVIANA BUITRAGO GONZALEZ - CESION</t>
  </si>
  <si>
    <t xml:space="preserve">PRESTAR CON AUTONOMÍA TÉCNICA Y ADMINISTRATIVA SUS SERVICIOS PROFESIONALES A LA AGENCIA PARA LA REINCORPORACIÓN Y LA NORMALIZACIÓN ARN – DIRECCIÓN PROGRAMÁTICA DE REINTEGRACIÓN, CON EL FIN DE APOYAR  EL DESARROLLO Y LA APLICACIÓN DEL ENFOQUE DIFERENCIAL DE MUJERES Y GÉNERO EN LOS PLANES, PROGRAMAS, PROYECTOS Y ESTRATEGIAS DE CARÁCTER MISIONAL A CARGO DE LA DEPENDENCIA. </t>
  </si>
  <si>
    <t>savi.bugo@gmail.com</t>
  </si>
  <si>
    <t>https://community.secop.gov.co/public/tendering/opportunitydetail/index?noticeuid=co1.ntc.7491412&amp;isfrompublicarea=true&amp;ismodal=true&amp;aspopupview=true</t>
  </si>
  <si>
    <t>CD-ARN-261-2025</t>
  </si>
  <si>
    <t>CONNI GUEVARA URREGO</t>
  </si>
  <si>
    <t xml:space="preserve">PRESTAR CON AUTONOMÍA TÉCNICA Y ADMINISTRATIVA SUS SERVICIOS PROFESIONALES A LA AGENCIA PARA LA REINCORPORACIÓN Y LA NORMALIZACIÓN ARN – DIRECCIÓN PROGRAMÁTICA DE REINTEGRACIÓN, CON EL FIN DE APOYAR  EL DESARROLLO Y LA APLICACIÓN DEL ENFOQUE DIFERENCIAL DE DISCAPACIDAD EN LOS PLANES, PROGRAMAS, PROYECTOS Y ESTRATEGIAS DE CARÁCTER MISIONAL A CARGO DE LA DEPENDENCIA. </t>
  </si>
  <si>
    <t>conniguevarau@gmail.com</t>
  </si>
  <si>
    <t>https://community.secop.gov.co/public/tendering/opportunitydetail/index?noticeuid=co1.ntc.7491324&amp;isfrompublicarea=true&amp;ismodal=true&amp;aspopupview=true</t>
  </si>
  <si>
    <t>CD-ARN-262-2025</t>
  </si>
  <si>
    <t>PAOLA ANDREA BUENDIA TORRES - CESION</t>
  </si>
  <si>
    <t>paolabuendia2024@gmail.com</t>
  </si>
  <si>
    <t>https://community.secop.gov.co/public/tendering/opportunitydetail/index?noticeuid=co1.ntc.7493407&amp;isfrompublicarea=true&amp;ismodal=true&amp;aspopupview=true</t>
  </si>
  <si>
    <t>CD-ARN-263-2025</t>
  </si>
  <si>
    <t>MILENA CAROLINA RUBIANO BRAN</t>
  </si>
  <si>
    <t xml:space="preserve">PRESTAR CON AUTONOMÍA TÉCNICA Y ADMINISTRATIVA SUS SERVICIOS PROFESIONALES A LA AGENCIA PARA LA REINCORPORACIÓN Y LA NORMALIZACIÓN ARN – DIRECCIÓN PROGRAMÁTICA DE REINTEGRACIÓN, CON EL FIN DE APOYAR  EL DESARROLLO Y LA APLICACIÓN DEL ENFOQUE DIFERENCIAL ÉTNICO, DE MUJERES Y GÉNERO, CURSO DE VIDA Y DISCAPACIDAD EN LOS PLANES, PROGRAMAS, PROYECTOS Y ESTRATEGIAS DE CARÁCTER MISIONAL A CARGO DE LA DEPENDENCIA. </t>
  </si>
  <si>
    <t>mc.rubran@gmail.com</t>
  </si>
  <si>
    <t>https://community.secop.gov.co/public/tendering/opportunitydetail/index?noticeuid=co1.ntc.7493830&amp;isfrompublicarea=true&amp;ismodal=true&amp;aspopupview=true</t>
  </si>
  <si>
    <t>CD-ARN-264-2025</t>
  </si>
  <si>
    <t>PEDRO JUAN MORENO MORENO</t>
  </si>
  <si>
    <t xml:space="preserve">PRESTAR CON AUTONOMÍA TÉCNICA Y ADMINISTRATIVA SUS SERVICIOS PROFESIONALES A LA AGENCIA PARA LA REINCORPORACIÓN Y LA NORMALIZACIÓN ARN – DIRECCIÓN PROGRAMÁTICA DE REINTEGRACIÓN, CON EL FIN DE APOYAR  EL DESARROLLO Y LA APLICACIÓN DEL ENFOQUE DIFERENCIAL ÉTNICO EN LOS PLANES, PROGRAMAS, PROYECTOS Y ESTRATEGIAS DE CARÁCTER MISIONAL A CARGO DE LA DEPENDENCIA. </t>
  </si>
  <si>
    <t>pedrojuanmorenom@gmail.com</t>
  </si>
  <si>
    <t>https://community.secop.gov.co/public/tendering/opportunitydetail/index?noticeuid=co1.ntc.7493884&amp;isfrompublicarea=true&amp;ismodal=true&amp;aspopupview=true</t>
  </si>
  <si>
    <t>CD-ARN-265-2025</t>
  </si>
  <si>
    <t>ALCIDES MUSSE MUMUCUE</t>
  </si>
  <si>
    <t>PRESTAR CON AUTONOMÍA TÉCNICA Y ADMINISTRATIVA SUS SERVICIOS PROFESIONALES A LA AGENCIA PARA LA REINCORPORACIÓN Y LA NORMALIZACIÓN ARN – DIRECCIÓN PROGRAMÁTICA DE REINTEGRACIÓN, CON EL FIN DE ORIENTAR EL DESARROLLO Y LA APLICACIÓN DEL ENFOQUE DIFERENCIAL ÉTNICO EN LOS PLANES, PROGRAMAS, PROYECTOS Y ESTRATEGIAS DE CARÁCTER MISIONAL A CARGO DE LA DEPENDENCIA.</t>
  </si>
  <si>
    <t>nasamusse@gmail.com</t>
  </si>
  <si>
    <t>https://community.secop.gov.co/public/tendering/opportunitydetail/index?noticeuid=co1.ntc.7487099&amp;isfrompublicarea=true&amp;ismodal=true&amp;aspopupview=true</t>
  </si>
  <si>
    <t>CD-ARN-266-2025</t>
  </si>
  <si>
    <t>MAURICIO USECHE LEON</t>
  </si>
  <si>
    <t>PRESTAR CON AUTONOMÍA TÉCNICA Y ADMINISTRATIVA SUS SERVICIOS PROFESIONALES A LA AGENCIA PARA LA REINCORPORACIÓN Y LA NORMALIZACIÓN ARN – DIRECCIÓN PROGRAMÁTICA DE REINTEGRACIÓN, CON EL FIN DE ORIENTAR EL DESARROLLO Y LA APLICACIÓN DEL ENFOQUE DIFERENCIAL DE CURSO DE VIDA EN LOS PLANES, PROGRAMAS, PROYECTOS Y ESTRATEGIAS DE CARÁCTER MISIONAL A CARGO DE LA DEPENDENCIA.</t>
  </si>
  <si>
    <t>usechemauricio@hotmail.com</t>
  </si>
  <si>
    <t>https://community.secop.gov.co/public/tendering/opportunitydetail/index?noticeuid=co1.ntc.7493492&amp;isfrompublicarea=true&amp;ismodal=true&amp;aspopupview=true</t>
  </si>
  <si>
    <t>CD-ARN-267-2025</t>
  </si>
  <si>
    <t>LUISA FERNANDA GAITAN BELLO</t>
  </si>
  <si>
    <t>PRESTAR CON AUTONOMÍA TÉCNICA Y ADMINISTRATIVA SUS SERVICIOS PROFESIONALES A LA AGENCIA PARA LA REINCORPORACIÓN Y LA NORMALIZACIÓN ARN - DIRECCIÓN PROGRAMÁTICA DE REINTEGRACIÓN, PARA ADELANTAR LOS TRÁMITES PRECONTRACTUALES, CONTRACTUALES Y POST CONTRACTUALES ASÍ COMO ACOMPAÑAR EL SEGUIMIENTO Y LA  GESTIÓN ADMINISTRATIVA Y FINANCIERA, EN EL MARCO DE LA EJECUCIÓN DE LOS PROYECTOS, ESTRATEGIAS Y DEMÁS ACCIONES CON ENFOQUE DIFERENCIAL DE MUJERES Y DE GÉNERO, PARA LA IMPLEMENTACIÓN DE LOS PROCESOS MISIONALES A CARGO DE LA ENTIDAD.</t>
  </si>
  <si>
    <t>lufegaitan@hotmail.com</t>
  </si>
  <si>
    <t>https://community.secop.gov.co/public/tendering/opportunitydetail/index?noticeuid=co1.ntc.7493433&amp;isfrompublicarea=true&amp;ismodal=true&amp;aspopupview=true</t>
  </si>
  <si>
    <t>CD-ARN-186-2025</t>
  </si>
  <si>
    <t>MILLER VIDAL GARCIA RINCON</t>
  </si>
  <si>
    <t>PRESTAR CON AUTONOMÍA TÉCNICA Y ADMINISTRATIVA SUS SERVICIOS PROFESIONALES A LA AGENCIA PARA LA REINCORPORACIÓN Y LA NORMALIZACIÓN ARN - DIRECCIÓN PROGRAMÁTICA DE REINTEGRACIÓN, PARA ADELANTAR LOS TRÁMITES PRECONTRACTUALES, CONTRACTUALES Y POST CONTRACTUALES ASÍ COMO ACOMPAÑAR EL SEGUIMIENTO Y LA  GESTIÓN ADMINISTRATIVA Y FINANCIERA, EN EL MARCO DE LA EJECUCIÓN DE LOS PROYECTOS, ESTRATEGIAS Y DEMÁS ACCIONES CON ENFOQUE DIFERENCIAL DE DISCAPACIDAD Y CURSO DE VIDA, PARA LA IMPLEMENTACIÓN DE LOS PROCESOS MISIONALES A CARGO DE LA ENTIDAD.</t>
  </si>
  <si>
    <t>mgarciarincon@gmail.com</t>
  </si>
  <si>
    <t>https://community.secop.gov.co/public/tendering/opportunitydetail/index?noticeuid=co1.ntc.7493844&amp;isfrompublicarea=true&amp;ismodal=true&amp;aspopupview=true</t>
  </si>
  <si>
    <t>CD-ARN-269-2025</t>
  </si>
  <si>
    <t>OSCAR GIOVANNI RAMOS ANGEL</t>
  </si>
  <si>
    <t xml:space="preserve">PRESTAR CON PLENA AUTONOMÍA TÉCNICA Y ADMINISTRATIVA LOS SERVICIOS PROFESIONALES PARA ACOMPAÑAR LOS TRÁMITES REQUERIDOS PARA EL SEGUIMIENTO Y MONITORIO DEL PROGRAMA DE REINCORPORACIÓN INTEGRAL - PRI, EN LO RELACIONADO  A TEMAS ADMINISTRATIVOS, DE PLANEACIÓN Y SEGUIMIENTO CONFORME A LOS LINEAMIENTOS DEL CONSEJO NACIONAL DE REINCORPORACIÓN - CNR Y EN ARTICULACIÓN CON LA AGENCIA PARA LA REINCORPORACIÓN Y LA NORMALIZACIÓN - ARN. </t>
  </si>
  <si>
    <t>oscar.angel325@gmail.com</t>
  </si>
  <si>
    <t>https://community.secop.gov.co/public/tendering/opportunitydetail/index?noticeuid=co1.ntc.7494242&amp;isfrompublicarea=true&amp;ismodal=true&amp;aspopupview=true</t>
  </si>
  <si>
    <t>CD-ARN-270-2025</t>
  </si>
  <si>
    <t>DIANA MARIA VILORIA BLANCO</t>
  </si>
  <si>
    <t xml:space="preserve">PRESTAR CON PLENA AUTONOMÍA TÉCNICA Y ADMINISTRATIVA LOS SERVICIOS PROFESIONALES PARA ORIENTAR EL DESARROLLO DEL PROGRAMA DE REINCORPORACIÓN INTEGRAL - PRI Y LA ARTICULACIÓN CON EL SISTEMA NACIONAL DE REINCORPORACIÓN DE ACUERDO CON LOS LINEAMIENTOS CONCERTADOS EN EL CONSEJO NACIONAL DE REINCORPORACIÓN - CNR Y EN ARTICULACIÓN CON LA AGENCIA PARA LA REINCORPORACIÓN Y LA NORMALIZACIÓN - ARN. </t>
  </si>
  <si>
    <t>daninoma64@gmail.com</t>
  </si>
  <si>
    <t>https://community.secop.gov.co/public/tendering/opportunitydetail/index?noticeuid=co1.ntc.7494258&amp;isfrompublicarea=true&amp;ismodal=true&amp;aspopupview=true</t>
  </si>
  <si>
    <t>CD-ARN-271-2025</t>
  </si>
  <si>
    <t>DILIA CONSUELO FUERTES CHAPARRO</t>
  </si>
  <si>
    <t>PRESTAR CON PLENA AUTONOMÍA TÉCNICA Y ADMINISTRATIVA LOS SERVICIOS PROFESIONALES PARA ORIENTAR LAS ESTRATEGIAS DE IMPLEMENTACIÓN, MONITOREO Y SEGUIMIENTO DEL PROGRAMA DE REINCORPORACIÓN INTEGRAL - PRI, EL SISTEMA NACIONAL DE REINCORPORACIÓN Y LA POLÍTICA NACIONAL DE REINCORPORACIÓN, DE ACUERDO CON LOS LINEAMIENTOS DEFINIDOS EN EL CONSEJO NACIONAL DE REINCORPORACIÓN (CNR) Y LA AGENCIA PARA LA REINCORPORACIÓN Y LA NORMALIZACIÓN - ARN.</t>
  </si>
  <si>
    <t>diliaconsuelofuertes@gmail.com</t>
  </si>
  <si>
    <t>https://community.secop.gov.co/public/tendering/opportunitydetail/index?noticeuid=co1.ntc.7494618&amp;isfrompublicarea=true&amp;ismodal=true&amp;aspopupview=true</t>
  </si>
  <si>
    <t>CD-ARN-272-2025</t>
  </si>
  <si>
    <t>ANDREA MELISSA CASTRO GUARNIZO</t>
  </si>
  <si>
    <t>PRESTAR CON PLENA AUTONOMÍA TÉCNICA Y ADMINISTRATIVA SERVICIOS COMO PROFESIONAL EN DERECHO A LA AGENCIA PARA LA REINCORPORACIÓN Y LA NORMALIZACIÓN ARN- DIRECCIÓN PROGRAMÁTICA DE REINTEGRACIÓN DPR PARA APOYAR JURÍDICAMENTE ACCIONES PARA EL FORTALECIMIENTO DE LOS PROCESOS DE REINCORPORACIÓN EN SUS COMPONENTES DE TIERRAS Y VIVIENDA.</t>
  </si>
  <si>
    <t>melissacastro131@hotmail.com</t>
  </si>
  <si>
    <t>https://community.secop.gov.co/public/tendering/opportunitydetail/index?noticeuid=co1.ntc.7491316&amp;isfrompublicarea=true&amp;ismodal=true&amp;aspopupview=true</t>
  </si>
  <si>
    <t>CD-ARN-273-2025</t>
  </si>
  <si>
    <t>CATALINA RODRIGUEZ HERRERA</t>
  </si>
  <si>
    <t>PRESTAR CON PLENA AUTONOMÍA TÉCNICA Y ADMINISTRATIVA SERVICIOS PROFESIONALES A LA AGENCIA PARA LA REINCORPORACIÓN Y LA NORMALIZACIÓN ARN - DIRECCIÓN PROGRAMÁTICA DE REINTEGRACIÓN, PARA APOYAR LA ELABORACIÓN Y EVALUACIÓN DE DOCUMENTOS Y LINEAMIENTOS DE POLÍTICA PÚBLICA DE TIERRAS Y VIVIENDA Y LA FORMULACIÓN Y SEGUIMIENTO DE PROYECTOS E INSTRUMENTOS DE CONTROL Y SISTEMATIZACIÓN DE INFORMACIÓN.</t>
  </si>
  <si>
    <t>carodriguezhe@gmail.com</t>
  </si>
  <si>
    <t>https://community.secop.gov.co/public/tendering/opportunitydetail/index?noticeuid=co1.ntc.7492824&amp;isfrompublicarea=true&amp;ismodal=true&amp;aspopupview=true</t>
  </si>
  <si>
    <t>CD-ARN-274-2025</t>
  </si>
  <si>
    <t>LUZ AIDA RODRIGUEZ SANCHEZ</t>
  </si>
  <si>
    <t>PRESTAR CON PLENA AUTONOMÍA TÉCNICA Y ADMINISTRATIVA SUS SERVICIOS COMO PROFESIONAL EN ARQUITECTURA A LA AGENCIA PARA LA REINCORPORACIÓN Y LA NORMALIZACIÓN ARN - DIRECCIÓN PROGRAMÁTICA DE REINTEGRACIÓN, PARA APOYAR  LA EMISIÓN DE CONCEPTOS Y RECOMENDACIONES TÉCNICAS EN EL MARCO DE LOS PROGRAMAS, PROYECTOS Y ACCIONES DE TIERRAS Y VIVIENDA, PARA EL FORTALECIMIENTO DE LOS PROCESOS DE REINCORPORACIÓN.</t>
  </si>
  <si>
    <t>aida_3001@hotmail.com</t>
  </si>
  <si>
    <t>https://community.secop.gov.co/public/tendering/opportunitydetail/index?noticeuid=co1.ntc.7493461&amp;isfrompublicarea=true&amp;ismodal=true&amp;aspopupview=true</t>
  </si>
  <si>
    <t>CD-ARN-275-2025</t>
  </si>
  <si>
    <t>YURALY ESTHER CASSIANI CASSERES</t>
  </si>
  <si>
    <t>PRESTAR CON PLENA AUTONOMÍA TÉCNICA Y ADMINISTRATIVA SUS SERVICIOS PROFESIONALES A LA AGENCIA PARA LA REINCORPORACIÓN Y LA NORMALIZACIÓN ARN - DIRECCIÓN PROGRAMÁTICA DE REINTEGRACIÓN, EN EL APOYO JURÍDICO PARA GESTIONAR, ANALIZAR Y GENERAR SOLUCIONES A LOS DIFERENTES REQUERIMIENTOS MISIONALES EN RELACIÓN CON LOS PROCEDIMIENTOS, PLANES, PROGRAMAS, PROYECTOS Y ESTRATEGIAS DEL ENFOQUE DIFERENCIAL ÉTNICO QUE SE DESARROLLEN EN EL MARCO DE LOS PROCESOS MISIONALES A CARGO DE LA ENTIDAD.</t>
  </si>
  <si>
    <t>yuralycc@gmail.com</t>
  </si>
  <si>
    <t>https://community.secop.gov.co/public/tendering/opportunitydetail/index?noticeuid=co1.ntc.7494221&amp;isfrompublicarea=true&amp;ismodal=true&amp;aspopupview=true</t>
  </si>
  <si>
    <t>CD-ARN-276-2025</t>
  </si>
  <si>
    <t>YANETH PERALTA CARDOSO</t>
  </si>
  <si>
    <t>PRESTAR CON PLENA AUTONOMÍA TÉCNICA Y ADMINISTRATIVA SUS SERVICIOS PROFESIONALES A LA AGENCIA PARA LA REINCORPORACIÓN Y LA NORMALIZACIÓN ARN - DIRECCIÓN PROGRAMÁTICA DE REINTEGRACIÓN, PARA APOYAR EL SEGUIMIENTO, GENERACIÓN DE INFORMES DE ANÁLISIS ESTADÍSTICO Y DEMÁS ACTIVIDADES NECESARIAS PARA LA PLANEACIÓN, GESTIÓN, SEGUIMIENTO DE CONVENIOS Y CONTRATOS DE TIERRAS Y VIVIENDA.</t>
  </si>
  <si>
    <t>yapeca@gmail.com</t>
  </si>
  <si>
    <t>https://community.secop.gov.co/public/tendering/opportunitydetail/index?noticeuid=co1.ntc.7494202&amp;isfrompublicarea=true&amp;ismodal=true&amp;aspopupview=true</t>
  </si>
  <si>
    <t>CD-ARN-278-2025</t>
  </si>
  <si>
    <t>MARTHA ROCIO ACEVEDO CONTRERAS</t>
  </si>
  <si>
    <t>PRESTAR CON PLENA AUTONOMÍA TÉCNICA Y ADMINISTRATIVA SUS SERVICIOS PROFESIONALES A LA AGENCIA PARA LA REINCORPORACIÓN Y LA NORMALIZACIÓN ARN - DIRECCIÓN PROGRAMÁTICA DE REINTEGRACIÓN, PARA LA ORIENTACIÓN, EJECUCIÓN Y MONITOREO DE LAS ACTIVIDADES ADMINISTRATIVAS EN EL APOYO TRANSVERSAL EN LA IMPLEMENTACIÓN DEL PROCESO DE ACOMPAÑAMIENTO A COMPARECIENTES DE FUERZA PÚBLICA, PERMITIENDO SU FUNCIONAMIENTO EN EL MARCO DE LA IMPLEMENTACIÓN DE LOS PROCESOS MISIONALES DE LA ENTIDAD.</t>
  </si>
  <si>
    <t>mracrochi@hotmail.com</t>
  </si>
  <si>
    <t>https://community.secop.gov.co/public/tendering/opportunitydetail/index?noticeuid=co1.ntc.7494279&amp;isfrompublicarea=true&amp;ismodal=true&amp;aspopupview=true</t>
  </si>
  <si>
    <t>CD-ARN-280-2025</t>
  </si>
  <si>
    <t>OLGA LUCIA ACEVEDO MONTOYA</t>
  </si>
  <si>
    <t>PRESTAR CON PLENA AUTONOMÍA TÉCNICA Y ADMINISTRATIVA SUS SERVICIOS PROFESIONALES A LA AGENCIA PARA LA REINCORPORACIÓN Y LA NORMALIZACIÓN ARN - DIRECCIÓN PROGRAMÁTICA DE REINTEGRACIÓN, PARA ORIENTAR DE MANERA TRANSVERSAL EN EL ACOMPAÑAMIENTO, IMPLEMENTACIÓN Y SEGUIMIENTO QUE DEMANDA LA ELABORACIÓN Y/O EJECUCIÓN DE LAS ACCIONES, PLANES Y ESTRATEGIAS ASOCIADAS  A LA DIMENSIÓN RESTAURATIVA CON ÉNFASIS EN EL DESARROLLO DE LOS CICLOS PARA LA COMPRENSIÓN DE LA COMPARECENCIA Y EL ACOMPAÑAMIENTO PSICOSOCIAL DE LA POBLACIÓN VINCULADA AL PROCESO DE ACOMPAÑAMIENTO A MIEMBROS ACTIVOS Y RETIRADOS DE LA FUERZA PÚBLICA DURANTE LA COMPARECENCIA ANTE LA JURISDICCIÓN ESPECIAL PARA LA PAZ.</t>
  </si>
  <si>
    <t>olgalucacevedo@gmail.com</t>
  </si>
  <si>
    <t>https://community.secop.gov.co/public/tendering/opportunitydetail/index?noticeuid=co1.ntc.7493864&amp;isfrompublicarea=true&amp;ismodal=true&amp;aspopupview=true</t>
  </si>
  <si>
    <t>CD-ARN-282-2025</t>
  </si>
  <si>
    <t>SARA CRISTINA TEJADA CHAVEZ</t>
  </si>
  <si>
    <t>APOYAR A LA OFICINA ASESORA DE COMUNICACIONES EN EL DISEÑO, PRODUCCIÓN Y PUBLICACIÓN DE CONTENIDOS PARA LA LÍNEA ESTRATÉGICA DE COMUNICACIÓN PARA LA INCIDENCIA COMO PARTE DEL PROCESO DE COMUNICACIONES.</t>
  </si>
  <si>
    <t>saracristinatejadach@gmail.com</t>
  </si>
  <si>
    <t>https://community.secop.gov.co/public/tendering/opportunitydetail/index?noticeuid=co1.ntc.7483073&amp;isfrompublicarea=true&amp;ismodal=true&amp;aspopupview=true</t>
  </si>
  <si>
    <t>CD-ARN-283-2025</t>
  </si>
  <si>
    <t>CLAUDIA MILENA TRIANA ARANGUREN</t>
  </si>
  <si>
    <t>PRESTAR CON AUTONOMÍA ADMINISTRATIVA SUS SERVICIOS PROFESIONALES EN DERECHO AL GRUPO DE ATENCIÓN AL CIUDADANO EN EL MARCO DEL CUMPLIMIENTO DE LA NORMATIVIDAD VIGENTE FRENTE A LOS TEMAS TRANSPARENCIA, TEMAS DE LA GESTIÓN PÚBLICA Y PROCESOS DE CAPACITACIÓN.</t>
  </si>
  <si>
    <t>miltri3@hotmail.com</t>
  </si>
  <si>
    <t>https://community.secop.gov.co/public/tendering/opportunitydetail/index?noticeuid=co1.ntc.7483360&amp;isfrompublicarea=true&amp;ismodal=true&amp;aspopupview=true</t>
  </si>
  <si>
    <t>CD-ARN-284-2025</t>
  </si>
  <si>
    <t>GLEMIS MOGOLLON VERGARA</t>
  </si>
  <si>
    <t>PRESTAR CON AUTONOMIA TÉCNICA Y ADMINISTRATIVA LOS SERVICIOS ESPECIALIZADOS EN LA EDICIÓN DE CONTENIDOS PERIODÍSTICOS Y COMUNICATIVOS EN EL MARCO DEL PROCESO DE COMUNICACIONES DE LA OFICINA ASESORA DE COMUNICACIONES</t>
  </si>
  <si>
    <t>mogollas@gmail.com</t>
  </si>
  <si>
    <t>https://community.secop.gov.co/public/tendering/opportunitydetail/index?noticeuid=co1.ntc.7483734&amp;isfrompublicarea=true&amp;ismodal=true&amp;aspopupview=true</t>
  </si>
  <si>
    <t>CD-ARN-285-2025</t>
  </si>
  <si>
    <t>LUIS ALEJANDRO RODRIGUEZ GONZALEZ - CESION</t>
  </si>
  <si>
    <t>PRESTAR CON AUTONOMÍA TÉCNICA Y ADMINISTRATIVA LOS SERVICIOS PROFESIONALES EN LA EJECUCIÓN DE LAS ACTIVIDADES FINANCIERAS RELACIONADAS CON EL APOYO ADMINISTRATIVO Y LA REVISIÓN DE DOCUMENTOS SOPORTE DE PAGO, ASÍ COMO EL REGISTRO PRESUPUESTAL DE OBLIGACIONES EN EL MARCO DE LAS FUNCIONES ASIGNADAS A LA AGENCIA PARA LA REINCORPORACIÓN Y LA NORMALIZACIÓN.</t>
  </si>
  <si>
    <t>alejandrorodriguez42@hotmail.com</t>
  </si>
  <si>
    <t>https://community.secop.gov.co/public/tendering/opportunitydetail/index?noticeuid=co1.ntc.7269660&amp;isfrompublicarea=true&amp;ismodal=true&amp;aspopupview=true</t>
  </si>
  <si>
    <t>CD-ARN-286-2025</t>
  </si>
  <si>
    <t>BLEIDYS PATRICIA HERNANDEZ IGLESIAS</t>
  </si>
  <si>
    <t>PRESTAR CON AUTONOMÍA TÉCNICA Y ADMINISTRATIVA LOS SERVICIOS PROFESIONALES EN LA EJECUCIÓN DE LAS ACTIVIDADES FINANCIERAS RELACIONADAS CON EL APOYO EN REGISTRO DE LA CADENA PRESUPUESTAL, APOYO EN EL REGISTRO DE HECHOS ECONÓMICOS Y DEMÁS ACTIVIDADES QUE SE REQUIERAN PARA EL CUMPLIMIENTO DE LAS FUNCIONES ESTABLECIDAS PARA LA AGENCIA PARA LA REINCORPORACIÓN Y LA NORMALIZACIÓN.</t>
  </si>
  <si>
    <t>bleidyspatricia@yahoo.com</t>
  </si>
  <si>
    <t>https://community.secop.gov.co/public/tendering/opportunitydetail/index?noticeuid=co1.ntc.7269637&amp;isfrompublicarea=true&amp;ismodal=true&amp;aspopupview=true</t>
  </si>
  <si>
    <t>CD-ARN-287-2025</t>
  </si>
  <si>
    <t>AIDA MARIA MARTINEZ IPUS</t>
  </si>
  <si>
    <t>PRESTAR CON PLENA AUTONOMÍA TÉCNICA Y ADMINISTRATIVA LOS SERVICIOS DE PRODUCCIÓN DE CONTENIDOS PEDAGÓGICOS PARA LA DIFUSIÓN, SOCIALIZACIÓN ESTRATÉGICA DE LOS PROCESOS DE: REINCORPORACIÓN, REINTEGRACIÓN, ACOMPAÑAMIENTO A COMPARECIENTES, JÓVENES EN PAZ Y DEMÁS TEMAS MISIONALES DE LA ENTIDAD.</t>
  </si>
  <si>
    <t>ayda.martinez@gmail.com</t>
  </si>
  <si>
    <t>https://community.secop.gov.co/public/tendering/opportunitydetail/index?noticeuid=co1.ntc.7484442&amp;isfrompublicarea=true&amp;ismodal=true&amp;aspopupview=true</t>
  </si>
  <si>
    <t>CD-ARN-289-2025</t>
  </si>
  <si>
    <t>PEDRO FELIPE OROZCO COBOS</t>
  </si>
  <si>
    <t>PRESTAR CON PLENA AUTONOMÍA TÉCNICA Y ADMINISTRATIVA SUS SERVICIOS PROFESIONALES PARA APOYAR A LA OFICINA ASESORA JURÍDICA EN LOS ASUNTOS PENALES EN QUE SE VINCULE LA ARN O SEAN DE CONOCIMIENTO DE LA ENTIDAD Y EN LOS ASUNTOS DISCIPLINARIOS QUE DEBAN GESTIONARSE DESDE LA OFICINA ASESORA JURÍDICA.</t>
  </si>
  <si>
    <t>felipeorozco159@outlook.com</t>
  </si>
  <si>
    <t>https://community.secop.gov.co/public/tendering/opportunitydetail/index?noticeuid=co1.ntc.7484482&amp;isfrompublicarea=true&amp;ismodal=true&amp;aspopupview=true</t>
  </si>
  <si>
    <t>CD-ARN-291-2025</t>
  </si>
  <si>
    <t>ANDRES MAURICIO PEREZ VASQUEZ</t>
  </si>
  <si>
    <t>PRESTAR CON AUTONOMÍA ADMINISTRATIVA Y TÉCNICA, LOS SERVICIOS PROFESIONALES EN LA OFICINA ASESORA DE PLANEACIÓN PARA ACOMPAÑAR Y APOYAR LA IMPLEMENTACIÓN DE LOS LINEAMIENTOS EN MATERIA DE ANALÍTICA DE DATOS Y BIG DATA QUE LA ENTIDAD DEBA DESARROLLAR.</t>
  </si>
  <si>
    <t>am.perezv@uniandes.edu.co</t>
  </si>
  <si>
    <t>https://community.secop.gov.co/public/tendering/opportunitydetail/index?noticeuid=co1.ntc.7490136&amp;isfrompublicarea=true&amp;ismodal=true&amp;aspopupview=true</t>
  </si>
  <si>
    <t>CD-ARN-293-2025</t>
  </si>
  <si>
    <t>LILIANA MONCADA VARGAS - CESION</t>
  </si>
  <si>
    <t>PRESTAR CON PLENA AUTONOMÍA TÉCNICA Y ADMINISTRATIVA SUS SERVICIOS PROFESIONALES CON EL FIN DE ASESORAR Y APOYAR EL DESARROLLO DE ACTIVIDADES DE LA OFICINA ASESORA JURÍDICA EN LA ELABORACIÓN Y REVISIÓN DE DOCUMENTOS QUE SE DEBAN EXPEDIR, Y EN LOS DEMÁS ASUNTOS JURÍDICOS DE COMPETENCIA DE LA OAJ.</t>
  </si>
  <si>
    <t>lmoncada.vargas@hotmail.com</t>
  </si>
  <si>
    <t>https://community.secop.gov.co/public/tendering/opportunitydetail/index?noticeuid=co1.ntc.7485526&amp;isfrompublicarea=true&amp;ismodal=true&amp;aspopupview=true</t>
  </si>
  <si>
    <t>CD-ARN-295-2025</t>
  </si>
  <si>
    <t>JORGE ARTURO PINEDA ARISTIZABAL</t>
  </si>
  <si>
    <t>ARRENDAMIENTO DE BIEN INMUEBLE PARA EL FUNCIONAMIENTO DE LA SEDE DEL GRUPO TERRITORIAL ARN BOGOTÁ, UBICADO EN LA CIUDAD DE BOGOTÁ D.C.</t>
  </si>
  <si>
    <t>contabilidad@elmayorista.com</t>
  </si>
  <si>
    <t>https://community.secop.gov.co/public/tendering/opportunitydetail/index?noticeuid=co1.ntc.7484538&amp;isfrompublicarea=true&amp;ismodal=false</t>
  </si>
  <si>
    <t>CD-ARN-296-2025</t>
  </si>
  <si>
    <t>BEATRIZ DOLORES TORO OSORIO</t>
  </si>
  <si>
    <t>“ARRENDAMIENTO DE BIEN INMUEBLE PARA EL FUNCIONAMIENTO DE LA SEDE DEL GRUPO TERRITORIAL ARN URABÁ, UBICADO EN EL MUNICIPIO DE APARTADÓ”.</t>
  </si>
  <si>
    <t>lola-toro@hotmail.com</t>
  </si>
  <si>
    <t>https://community.secop.gov.co/public/tendering/opportunitydetail/index?noticeuid=co1.ntc.7484548&amp;isfrompublicarea=true&amp;ismodal=false</t>
  </si>
  <si>
    <t>CD-ARN-297-2025</t>
  </si>
  <si>
    <t>ALIANZA INMOBILIARIA S.A.</t>
  </si>
  <si>
    <t>ARRENDAMIENTO DE BIEN INMUEBLE PARA EL FUNCIONAMIENTO DE LA SEDE DEL GRUPO TERRITORIAL ARN SANTANDER - MAGDALENA MEDIO, UBICADO EN EL MUNICIPIO DE BARRANCABERMEJA.</t>
  </si>
  <si>
    <t>alianza@alianzaenlinea.com</t>
  </si>
  <si>
    <t>https://community.secop.gov.co/public/tendering/opportunitydetail/index?noticeuid=co1.ntc.7484557&amp;isfrompublicarea=true&amp;ismodal=false</t>
  </si>
  <si>
    <t>CD-ARN-298-2025</t>
  </si>
  <si>
    <t>CEPEDA &amp; COMPAÑIA S.A.</t>
  </si>
  <si>
    <t>“ARRENDAMIENTO DE BIEN INMUEBLE PARA EL FUNCIONAMIENTO DE LA SEDE DEL GRUPO TERRITORIAL ARN ATLÁNTICO - MAGDALENA, UBICADO EN LA CIUDAD DE BARRANQUILLA”.</t>
  </si>
  <si>
    <t>info@cepedaycia.com</t>
  </si>
  <si>
    <t>https://community.secop.gov.co/public/tendering/opportunitydetail/index?noticeuid=co1.ntc.7484578&amp;isfrompublicarea=true&amp;ismodal=false</t>
  </si>
  <si>
    <t>CD-ARN-299-2025</t>
  </si>
  <si>
    <t>I - DOS S.A.S.</t>
  </si>
  <si>
    <t>“ARRENDAMIENTO DE BIEN INMUEBLE PARA EL FUNCIONAMIENTO DE LA SEDE DEL GRUPO TERRITORIAL ARN ANTIOQUIA – CHOCÓ, UBICADA EN LA CIUDAD DE MEDELLÍN</t>
  </si>
  <si>
    <t>impuestos@integral.com.co</t>
  </si>
  <si>
    <t>https://community.secop.gov.co/public/tendering/opportunitydetail/index?noticeuid=co1.ntc.7490623&amp;isfrompublicarea=true&amp;ismodal=false</t>
  </si>
  <si>
    <t>CD-ARN-301-2025</t>
  </si>
  <si>
    <t>CESAR OVIDIO LOPEZ SANCHEZ</t>
  </si>
  <si>
    <t>ARRENDAMIENTO DE BIEN INMUEBLE PARA EL FUNCIONAMIENTO DE LA SEDE DEL GRUPO TERRITORIAL ARN GUAVIARE, UBICADO EN EL MUNICIPIO DE SAN JOSÉ DEL GUAVIARE</t>
  </si>
  <si>
    <t>sistemas.cona@hotmail.com</t>
  </si>
  <si>
    <t>https://community.secop.gov.co/public/tendering/opportunitydetail/index?noticeuid=co1.ntc.7483991&amp;isfrompublicarea=true&amp;ismodal=false</t>
  </si>
  <si>
    <t>CD-ARN-302-2025</t>
  </si>
  <si>
    <t>ARAUJO SEGOVIA &amp; BADRAN LIMITADA</t>
  </si>
  <si>
    <t>“ARRENDAMIENTO DE BIEN INMUEBLE PARA EL FUNCIONAMIENTO DE LA SEDE DEL GRUPO TERRITORIAL ARN SUCRE – BOLÍVAR - CORDOBA, UBICADO EN EL MUNICIPIO DE SINCELEJO</t>
  </si>
  <si>
    <t>araseba@hotmail.com</t>
  </si>
  <si>
    <t>https://community.secop.gov.co/public/tendering/opportunitydetail/index?noticeuid=co1.ntc.7484528&amp;isfrompublicarea=true&amp;ismodal=false</t>
  </si>
  <si>
    <t>CD-ARN-303-2025</t>
  </si>
  <si>
    <t>ARAUJO &amp; SEGOVIA S.A.</t>
  </si>
  <si>
    <t>ARRENDAMIENTO DE BIEN INMUEBLE PARA EL FUNCIONAMIENTO DE LA SEDE DEL GRUPO TERRITORIAL ARN GRUPO TERRITORIAL ARN SUCRE - BOLIVAR - CORDOBA CON SEDE EN LA CIUDAD DE CARTAGENA</t>
  </si>
  <si>
    <t>contabilidad@araujoysegovia.com</t>
  </si>
  <si>
    <t>https://community.secop.gov.co/public/tendering/contractnoticephases/view?ppi=co1.ppi.37052857&amp;isfrompublicarea=true&amp;ismodal=false</t>
  </si>
  <si>
    <t>CD-ARN-304-2025</t>
  </si>
  <si>
    <t>ESCARSA S.A.S</t>
  </si>
  <si>
    <t>ARRENDAMIENTO DE BIEN INMUEBLE PARA EL FUNCIONAMIENTO DE LA SEDE DEL GRUPO TERRITORIAL SUCRE – BOLÍVAR - CÓRDOBA, UBICADO EN LA CIUDAD DE MONTERÍA.</t>
  </si>
  <si>
    <t>gerencia.escarsa@gmail.com</t>
  </si>
  <si>
    <t>https://community.secop.gov.co/public/tendering/opportunitydetail/index?noticeuid=co1.ntc.7487211&amp;isfrompublicarea=true&amp;ismodal=false</t>
  </si>
  <si>
    <t>CD-ARN-305-2025</t>
  </si>
  <si>
    <t>MARIA PAULINA MORA ESCOBAR</t>
  </si>
  <si>
    <t>“ARRENDAMIENTO DE BIEN INMUEBLE PARA EL FUNCIONAMIENTO DE LA SEDE DEL GRUPO TERRITORIAL ARN CUNDINAMARCA – BOYACÁ – CASANARE, UBICADO EN EL MUNICIPIO DE SOACHA</t>
  </si>
  <si>
    <t>mariapaulinamoraescobar@gmail.com</t>
  </si>
  <si>
    <t>https://community.secop.gov.co/public/tendering/opportunitydetail/index?noticeuid=co1.ntc.7490587&amp;isfrompublicarea=true&amp;ismodal=false</t>
  </si>
  <si>
    <t>CD-ARN-307-2025</t>
  </si>
  <si>
    <t>KAREN OLIVA CASTAÑO RINCON - CESION</t>
  </si>
  <si>
    <t>“ARRENDAMIENTO DE BIEN INMUEBLE PARA EL FUNCIONAMIENTO DE LA SEDE DEL GRUPO TERRITORIAL ARN NARIÑO, UBICADO EN EL MUNICIPIO DE TUMACO.</t>
  </si>
  <si>
    <t>kari20107@hotmail.com</t>
  </si>
  <si>
    <t>https://community.secop.gov.co/public/tendering/opportunitydetail/index?noticeuid=co1.ntc.7489336&amp;isfrompublicarea=true&amp;ismodal=false</t>
  </si>
  <si>
    <t>CD-ARN-308-2025</t>
  </si>
  <si>
    <t>SERGIO ERLINTO BRAVO ZAMBRANO</t>
  </si>
  <si>
    <t>ARRENDAMIENTO DE BIEN INMUEBLE PARA EL FUNCIONAMIENTO DE LA SEDE DEL GRUPO TERRITORIAL ARN NARIÑO UBICADA EN LA CIUDAD DE PASTO.</t>
  </si>
  <si>
    <t>sebrasa@hotmail.com</t>
  </si>
  <si>
    <t>https://community.secop.gov.co/public/tendering/opportunitydetail/index?noticeuid=co1.ntc.7479547&amp;isfrompublicarea=true&amp;ismodal=false</t>
  </si>
  <si>
    <t>CD-ARN-309-2025</t>
  </si>
  <si>
    <t>DANNY MERCEDES GOMEZ MARTINES</t>
  </si>
  <si>
    <t>ARRENDAMIENTO DE BIEN INMUEBLE PARA EL FUNCIONAMIENTO DE LA SEDE DEL GRUPO TERRITORIAL ARN CESAR – LA GUAJIRA, UBICADO EN LA CIUDAD DE VALLEDUPAR.</t>
  </si>
  <si>
    <t>gdannys435@gmail.com</t>
  </si>
  <si>
    <t>https://community.secop.gov.co/public/tendering/contractnoticephases/view?ppi=co1.ppi.37032532&amp;isfrompublicarea=true&amp;ismodal=false</t>
  </si>
  <si>
    <t>CD-ARN-310-2025</t>
  </si>
  <si>
    <t>GALVIS INMOBILIARIA S.A.S</t>
  </si>
  <si>
    <t>ARRENDAMIENTO DE BIEN INMUEBLE PARA EL FUNCIONAMIENTO DE LA SEDE DEL GRUPO TERRITORIAL ARN META – ORINOQUIA, UBICADO EN LA CIUDAD DE VILLAVICENCIO.</t>
  </si>
  <si>
    <t>contabilidad@galvisinmobiliaria.com</t>
  </si>
  <si>
    <t>https://community.secop.gov.co/public/tendering/opportunitydetail/index?noticeuid=co1.ntc.7484199&amp;isfrompublicarea=true&amp;ismodal=false</t>
  </si>
  <si>
    <t>CD-ARN-311-2025</t>
  </si>
  <si>
    <t>CARMEN ROSSY RAMIREZ HERNANDEZ</t>
  </si>
  <si>
    <t>ARRENDAMIENTO DE BIEN INMUEBLE PARA EL FUNCIONAMIENTO DE LA SEDE DEL GRUPO TERRITORIAL ARN CAQUETÁ DEL UBICADO EN EL MUNICIPIO DE FLORENCIA</t>
  </si>
  <si>
    <t>carmenrosydian@gmail.com</t>
  </si>
  <si>
    <t>https://community.secop.gov.co/public/tendering/opportunitydetail/index?noticeuid=co1.ntc.7484796&amp;isfrompublicarea=true&amp;ismodal=false</t>
  </si>
  <si>
    <t>CD-ARN-312-2025</t>
  </si>
  <si>
    <t>GRUPO INMOBILIARIO PAISAJE URBANO S.A.S.</t>
  </si>
  <si>
    <t>ARRENDAMIENTO DE BIEN INMUEBLE PARA EL FUNCIONAMIENTO DE LA SEDE DEL GRUPO TERRITORIAL ARN NORTE DE SANTANDER, CON SEDE EN LA CIUDAD DE CÚCUTA.</t>
  </si>
  <si>
    <t>director.contable@paisajeurbano.com.co</t>
  </si>
  <si>
    <t>https://community.secop.gov.co/public/tendering/opportunitydetail/index?noticeuid=co1.ntc.7486594&amp;isfrompublicarea=true&amp;ismodal=false</t>
  </si>
  <si>
    <t>CD-ARN-313-2025</t>
  </si>
  <si>
    <t>DIANA MERCEDES PEDROZA DUQUE</t>
  </si>
  <si>
    <t>“ARRENDAMIENTO DE BIEN INMUEBLE PARA EL FUNCIONAMIENTO DE LA SEDE DEL GRUPO TERRITORIAL ARN SANTANDER – BAJO MAGDALENA MEDIO, CON SEDE EN LA CIUDAD DE BUCARAMANGA”</t>
  </si>
  <si>
    <t>dianamoscow2005@yahoo.com</t>
  </si>
  <si>
    <t>https://community.secop.gov.co/public/tendering/contractnoticephases/view?ppi=co1.ppi.37031640&amp;isfrompublicarea=true&amp;ismodal=false</t>
  </si>
  <si>
    <t>CD-ARN-314-2025</t>
  </si>
  <si>
    <t>JAIRO EDUARDO CASTRO MELENDEZ</t>
  </si>
  <si>
    <t>ARRENDAMIENTO DE BIEN INMUEBLE PARA EL FUNCIONAMIENTO DE LA SEDE DEL GRUPO TERRITORIAL ARN PUTUMAYO – MOCOA, UBICADO EN EL MUNICIPIO DE MOCOA.</t>
  </si>
  <si>
    <t>asistcea@gmail.com</t>
  </si>
  <si>
    <t>https://community.secop.gov.co/public/tendering/opportunitydetail/index?noticeuid=co1.ntc.7484128&amp;isfrompublicarea=true&amp;ismodal=false</t>
  </si>
  <si>
    <t>CD-ARN-315-2025</t>
  </si>
  <si>
    <t>MAYRA ALEJANDRA VARGAS HERRERA</t>
  </si>
  <si>
    <t>“ARRENDAMIENTO DE BIEN INMUEBLE PARA EL FUNCIONAMIENTO DE LA SEDE DEL GRUPO TERRITORIAL ARN HUILA, UBICADO EN LA CIUDAD DE NEIVA”</t>
  </si>
  <si>
    <t>mayravargas.dian@gmail.com</t>
  </si>
  <si>
    <t>https://community.secop.gov.co/public/tendering/opportunitydetail/index?noticeuid=co1.ntc.7484197&amp;isfrompublicarea=true&amp;ismodal=false</t>
  </si>
  <si>
    <t>CD-ARN-316-2025</t>
  </si>
  <si>
    <t>LUISA FERNANDA ROJAS ROJAS</t>
  </si>
  <si>
    <t>“ARRENDAMIENTO DE BIEN INMUEBLE PARA EL FUNCIONAMIENTO DE LA SEDE DEL GRUPO TERRITORIAL ARN VALLE DEL CAUCA – EJE CAFETERO, UBICADA EN LA CIUDAD DE PEREIRA.”</t>
  </si>
  <si>
    <t>luisarojas3131@gmail.com</t>
  </si>
  <si>
    <t>https://community.secop.gov.co/public/tendering/opportunitydetail/index?noticeuid=co1.ntc.7484710&amp;isfrompublicarea=true&amp;ismodal=false</t>
  </si>
  <si>
    <t>CD-ARN-317-2025</t>
  </si>
  <si>
    <t>ALIANZA BROKERS INMOBILIARIA LIMITADA</t>
  </si>
  <si>
    <t>“ARRENDAMIENTO DE BIEN INMUEBLE PARA EL FUNCIONAMIENTO DE LA SEDE DEL GRUPO TERRITORIAL ARN VALLE DEL CAUCA – EJE CAFETERO, CON SEDE EN LA CIUDAD DE CALI (TEQUENDAMA)”.</t>
  </si>
  <si>
    <t>alianzabrokers@gmail.com</t>
  </si>
  <si>
    <t>https://community.secop.gov.co/public/tendering/contractnoticephases/view?ppi=co1.ppi.37045911&amp;isfrompublicarea=true&amp;ismodal=false</t>
  </si>
  <si>
    <t>CD-ARN-319-2025</t>
  </si>
  <si>
    <t>PROYECTOS ARQUITECTONICOS E INMOBILIARIOS LA QUINTA S.A.S.</t>
  </si>
  <si>
    <t>“ARRENDAMIENTO DE BIEN INMUEBLE PARA EL FUNCIONAMIENTO DE LA SEDE DEL GRUPO TERRITORIAL ARN TOLIMA, UBICADA EN LA CIUDAD DE IBAGUÉ.”</t>
  </si>
  <si>
    <t>servicioalcliente@pailaquinta.com</t>
  </si>
  <si>
    <t>https://community.secop.gov.co/public/tendering/opportunitydetail/index?noticeuid=co1.ntc.7484738&amp;isfrompublicarea=true&amp;ismodal=false</t>
  </si>
  <si>
    <t>CD-ARN-320-2025</t>
  </si>
  <si>
    <t>GLORIA MARIA ORTIZ DE RESTREPO</t>
  </si>
  <si>
    <t>“ARRENDAMIENTO DE BIEN INMUEBLE PARA EL FUNCIONAMIENTO DE LA SEDE DEL GRUPO TERRITORIAL ARN CAUCA, UBICADA EN EL MUNICIPIO DE SANTANDER DE QUILICHAO”.</t>
  </si>
  <si>
    <t>jaimerestrepo33@hotmail.com</t>
  </si>
  <si>
    <t>https://community.secop.gov.co/public/tendering/opportunitydetail/index?noticeuid=co1.ntc.7484752&amp;isfrompublicarea=true&amp;ismodal=false</t>
  </si>
  <si>
    <t>CD-ARN-321-2025</t>
  </si>
  <si>
    <t>ELSA CAMPO LOPEZ</t>
  </si>
  <si>
    <t>“ARRENDAMIENTO DE BIEN INMUEBLE PARA EL FUNCIONAMIENTO DE LA SEDE DEL GRUPO TERRITORIAL ARN CAUCA, UBICADO EN EL MUNICIPIO DE POPAYÁN”.</t>
  </si>
  <si>
    <t>campolopezelsa@gmail.com</t>
  </si>
  <si>
    <t>https://community.secop.gov.co/public/tendering/opportunitydetail/index?noticeuid=co1.ntc.7484758&amp;isfrompublicarea=true&amp;ismodal=false</t>
  </si>
  <si>
    <t>CD-ARN-322-2025</t>
  </si>
  <si>
    <t>AVITAR SOLUCIONES INMOBILIARIAS S.A.S ZOMAC</t>
  </si>
  <si>
    <t>“ARRENDAMIENTO DE BIEN INMUEBLE PARA EL FUNCIONAMIENTO DE LA SEDE DEL GRUPO TERRITORIAL ARN CESAR – LA GUAJIRA, UBICADA EN EL MUNICIPIO DE FONSECA</t>
  </si>
  <si>
    <t>asis.gestion.avitar@gmail.com</t>
  </si>
  <si>
    <t>https://community.secop.gov.co/public/tendering/opportunitydetail/index?noticeuid=co1.ntc.7484768&amp;isfrompublicarea=true&amp;ismodal=false</t>
  </si>
  <si>
    <t>CD-ARN-323-2025</t>
  </si>
  <si>
    <t>LINA CONSTANZA SERNA VASCO</t>
  </si>
  <si>
    <t>linac18@hotmail.com</t>
  </si>
  <si>
    <t>https://community.secop.gov.co/public/tendering/opportunitydetail/index?noticeuid=co1.ntc.7548671&amp;isfrompublicarea=true&amp;ismodal=true&amp;aspopupview=true</t>
  </si>
  <si>
    <t>LUCIDIA ESMERALDA VELASCO - CESION</t>
  </si>
  <si>
    <t>lucidia1979@gmail.com</t>
  </si>
  <si>
    <t>JHOAN ERNEY HURTADO FIGUEROA</t>
  </si>
  <si>
    <t>erneyhurtado@gmail.com</t>
  </si>
  <si>
    <t>LEYDI YOHANA OLIVEROS MEDINA</t>
  </si>
  <si>
    <t>yoha86@yahoo.es</t>
  </si>
  <si>
    <t>MARIA CAMILA VALENCIA EMBUS</t>
  </si>
  <si>
    <t>camimariavalen@gmail.com</t>
  </si>
  <si>
    <t>JHON FREDY RUIZ TRUJILLO</t>
  </si>
  <si>
    <t xml:space="preserve">PRESTAR CON PLENA AUTONOMÍA TÉCNICA Y ADMINISTRATIVA SUS SERVICIOS PROFESIONALES A LA AGENCIA PARA LA REINCORPORACIÓN Y LA NORMALIZACIÓN ARN - DIRECCIÓN PROGRAMÁTICA DE REINTEGRACIÓN - SUBDIRECCIÓN TERRITORIAL PARA EL ACOMPAÑAMIENTO DE LA POBLACIÓN SUJETO DE ATENCIÓN QUE SE ENCUENTRE ADELANTANDO SU PROCESO EN EL MARCO DEL PROGRAMA DE REINCORPORACIÓN INTEGRAL MEDIANTE LA FORMULACIÓN, EL SEGUIMIENTO Y EVALUACIÓN DE LOS PLANES INDIVIDUALES Y EL ACOMPAÑAMIENTO A LOS PLANES COLECTIVOS DE REINCORPORACIÓN, CONFORME CON LAS ORIENTACIONES DADAS POR LA COORDINACIÓN DEL GRUPO TERRITORIAL Y LINEAMIENTOS EMITIDOS POR LA ENTIDAD. </t>
  </si>
  <si>
    <t>jhonfredyruiz89@gmail.com</t>
  </si>
  <si>
    <t>ISABEL CRSTINA PRADO ESPINOSA</t>
  </si>
  <si>
    <t>PRESTAR CON PLENA AUTONOMÍA TÉCNICA Y ADMINISTRATIVA SUS SERVICIOS PROFESIONALES A LA AGENCIA PARA LA REINCORPORACIÓN Y LA NORMALIZACIÓN ARN - DIRECCIÓN PROGRAMÁTICA DE REINTEGRACIÓN - SUBDIRECCIÓN TERRITORIAL PARA EL ACOMPAÑAMIENTO DE LA POBLACIÓN SUJETO DE ATENCIÓN QUE SE ENCUENTRE ADELANTANDO SU PROCESO EN EL MARCO DEL PROGRAMA DE REINCORPORACIÓN INTEGRAL MEDIANTE LA FORMULACIÓN, EL SEGUIMIENTO Y EVALUACIÓN DE LOS PLANES INDIVIDUALES Y EL ACOMPAÑAMIENTO A LOS PLANES COLECTIVOS DE REINCORPORACIÓN, CONFORME CON LAS ORIENTACIONES DADAS POR LA COORDINACIÓN DEL GRUPO TERRITORIAL Y LINEAMIENTOS EMITIDOS POR LA ENTIDAD</t>
  </si>
  <si>
    <t>cristinap9221@gmail.com</t>
  </si>
  <si>
    <t>MILTON ALFARO MERA RAMIREZ</t>
  </si>
  <si>
    <t>milmera@hotmail.com</t>
  </si>
  <si>
    <t>CD-ARN-324-2025</t>
  </si>
  <si>
    <t>NEYBIS ESTHER ROMERO BARROS</t>
  </si>
  <si>
    <t>neybisromerobarros@gmail.com</t>
  </si>
  <si>
    <t>https://community.secop.gov.co/public/tendering/opportunitydetail/index?noticeuid=co1.ntc.7529228&amp;isfrompublicarea=true&amp;ismodal=true&amp;aspopupview=true</t>
  </si>
  <si>
    <t>CD-ARN-611-2025</t>
  </si>
  <si>
    <t>IMPRENTA NACIONAL DE COLOMBIA</t>
  </si>
  <si>
    <t>PUBLICAR EN EL DIARIO OFICIAL LOS ACTOS ADMINISTRATIVOS DE CARÁCTER GENERAL Y LOS DEMÁS EXPEDIDOS POR LA AGENCIA PARA LA REINCORPORACIÓN Y LA NORMALIZACIÓN ARN QUE DEBAN SER PUBLICADOS EN DICHO MEDIO.</t>
  </si>
  <si>
    <t>gerencia@imprenta.gov.co</t>
  </si>
  <si>
    <t>https://community.secop.gov.co/public/tendering/opportunitydetail/index?noticeuid=co1.ntc.7568172&amp;isfrompublicarea=true&amp;ismodal=false</t>
  </si>
  <si>
    <t>CD-ARN-326-2025</t>
  </si>
  <si>
    <t>OSCAR ALEXIS ANGULO BOLAÑOS</t>
  </si>
  <si>
    <t>oscarlex1985@gmail.com</t>
  </si>
  <si>
    <t>https://community.secop.gov.co/public/tendering/opportunitydetail/index?noticeuid=co1.ntc.7529236&amp;isfrompublicarea=true&amp;ismodal=true&amp;aspopupview=true</t>
  </si>
  <si>
    <t>CD-ARN-327-2025</t>
  </si>
  <si>
    <t>MARISOL ROJAS CASANOVA</t>
  </si>
  <si>
    <t>marrocas72@hotmail.com</t>
  </si>
  <si>
    <t>https://community.secop.gov.co/public/tendering/opportunitydetail/index?noticeuid=co1.ntc.7529246&amp;isfrompublicarea=true&amp;ismodal=true&amp;aspopupview=true</t>
  </si>
  <si>
    <t>CD-ARN-328-2025</t>
  </si>
  <si>
    <t>CAMILO ANDRES PEÑA HERNANDEZ</t>
  </si>
  <si>
    <t>caph_0986@hotmail.com</t>
  </si>
  <si>
    <t>https://community.secop.gov.co/public/tendering/opportunitydetail/index?noticeuid=co1.ntc.7529269&amp;isfrompublicarea=true&amp;ismodal=true&amp;aspopupview=true</t>
  </si>
  <si>
    <t>CD-ARN-329-2025</t>
  </si>
  <si>
    <t>CLAUDIA LORENA CALDERON TELLEZ</t>
  </si>
  <si>
    <t>lorenacalderontellez@gmail.com</t>
  </si>
  <si>
    <t>https://community.secop.gov.co/public/tendering/opportunitydetail/index?noticeuid=co1.ntc.7529262&amp;isfrompublicarea=true&amp;ismodal=true&amp;aspopupview=true</t>
  </si>
  <si>
    <t>JORGE IVAN CLAVIJO VELEZ</t>
  </si>
  <si>
    <t xml:space="preserve"> vanclavel@gmail.com </t>
  </si>
  <si>
    <t>LUIS ALBERTO MARTINEZ BUITRAGO</t>
  </si>
  <si>
    <t>luis.martinez0820@gmail.com</t>
  </si>
  <si>
    <t>MARTHA LILIANA DURAN ERAQUE</t>
  </si>
  <si>
    <t>mduraneraque40421538@gmail.com</t>
  </si>
  <si>
    <t>OLGA LUCIA DIOSSA DIAZ</t>
  </si>
  <si>
    <t xml:space="preserve">diosa01@hotmail.com </t>
  </si>
  <si>
    <t>GERMAN ESTEBAN NARVAEZ CAICEDO</t>
  </si>
  <si>
    <t>estebanarvaez@gmail.com</t>
  </si>
  <si>
    <t>GLORIA FERNANDA PASTAS MORALES</t>
  </si>
  <si>
    <t>fernandapastas@gmail.com</t>
  </si>
  <si>
    <t>JAIME ANDRES TARAMUEL TARAMUEL</t>
  </si>
  <si>
    <t>andrestaramuel@gmail.com</t>
  </si>
  <si>
    <t>JORGE ALBERTO ALBARRACIN MARTINEZ</t>
  </si>
  <si>
    <t>jaamz99@gmail.com</t>
  </si>
  <si>
    <t>CD-ARN-330-2025</t>
  </si>
  <si>
    <t>JULIETH PAOLA GONZALEZ MURCIA</t>
  </si>
  <si>
    <t>jpab_88@hotmail.com</t>
  </si>
  <si>
    <t>https://community.secop.gov.co/public/tendering/opportunitydetail/index?noticeuid=co1.ntc.7518693&amp;isfrompublicarea=true&amp;ismodal=true&amp;aspopupview=true</t>
  </si>
  <si>
    <t>NUBIA STELLA RINCON BORMITA</t>
  </si>
  <si>
    <t xml:space="preserve">rinconbormita@yahoo.es </t>
  </si>
  <si>
    <t>NURY XIMENA CARABALLO ARCILA - CESION</t>
  </si>
  <si>
    <t>nuryximenacaraballo@gmail.com</t>
  </si>
  <si>
    <t>CD-ARN-331-2025</t>
  </si>
  <si>
    <t>OMAR FABIAN PRIETO CASAS</t>
  </si>
  <si>
    <t>omarprietocasas@gmail.com</t>
  </si>
  <si>
    <t>https://community.secop.gov.co/public/tendering/opportunitydetail/index?noticeuid=co1.ntc.7519207&amp;isfrompublicarea=true&amp;ismodal=true&amp;aspopupview=true</t>
  </si>
  <si>
    <t>CD-ARN-332-2025</t>
  </si>
  <si>
    <t>OSWALDO PAMO LEAL</t>
  </si>
  <si>
    <t>oswaldpale@gmail.com</t>
  </si>
  <si>
    <t>https://community.secop.gov.co/public/tendering/opportunitydetail/index?noticeuid=co1.ntc.7519294&amp;isfrompublicarea=true&amp;ismodal=true&amp;aspopupview=true</t>
  </si>
  <si>
    <t>CD-ARN-333-2025</t>
  </si>
  <si>
    <t>ANA DARLEY RETALLACK DE GIRALDO</t>
  </si>
  <si>
    <t>anadarley@gmail.com</t>
  </si>
  <si>
    <t>https://community.secop.gov.co/public/tendering/opportunitydetail/index?noticeuid=co1.ntc.7522805&amp;isfrompublicarea=true&amp;ismodal=true&amp;aspopupview=true</t>
  </si>
  <si>
    <t>AURA MILENA PEREZ ANDRADE</t>
  </si>
  <si>
    <t>auramilenaperez@gmail.com</t>
  </si>
  <si>
    <t>INGRY LICETH GARNICA RONDON - CESION</t>
  </si>
  <si>
    <t>igarnica465@cue.edu.co</t>
  </si>
  <si>
    <t>KELLY JOHANA SALAZAR CUELLAR</t>
  </si>
  <si>
    <t>kellysalazar0705@gmail.com</t>
  </si>
  <si>
    <t>YOLANDA RIVERA ORTIZ</t>
  </si>
  <si>
    <t>yolandariveraortiz17@gmail.com</t>
  </si>
  <si>
    <t>DIANA MARIA USMA LOZADA</t>
  </si>
  <si>
    <t>dianausma40@gmail.com</t>
  </si>
  <si>
    <t>ISSIS YIRDLEY BECERRA MELO</t>
  </si>
  <si>
    <t>isyibe@gmail.com</t>
  </si>
  <si>
    <t>DORIS ARGENIS GUTIERREZ BARREIRO</t>
  </si>
  <si>
    <t xml:space="preserve">doarguba@gmail.com </t>
  </si>
  <si>
    <t>CHARLYN TATIANA CARVAJAL POLANIA</t>
  </si>
  <si>
    <t>tatianacarvajalpolania@gmail.com</t>
  </si>
  <si>
    <t>YESSICA SALAZAR MOLINA</t>
  </si>
  <si>
    <t>yksamo832@gmail.com</t>
  </si>
  <si>
    <t>ALEJANDRO CONTRERAS REY</t>
  </si>
  <si>
    <t>alexcontrey@misena.edu.co</t>
  </si>
  <si>
    <t>GESNI JULIANA GRISALES CRUZ</t>
  </si>
  <si>
    <t>grisalesgesnijuliana@gmail.com</t>
  </si>
  <si>
    <t>INGRID LIZETH CALDERON</t>
  </si>
  <si>
    <t xml:space="preserve">lizethcalderon2011@gmail.com
</t>
  </si>
  <si>
    <t>VICTORIA MARIA CAMARGO MONTOYA</t>
  </si>
  <si>
    <t>tsvictoriamaria@gmail.com</t>
  </si>
  <si>
    <t>CD-ARN-335-2025</t>
  </si>
  <si>
    <t>YURIANA ISABEL CORTES</t>
  </si>
  <si>
    <t>yurianacortes015@gmail.com</t>
  </si>
  <si>
    <t>https://community.secop.gov.co/public/tendering/opportunitydetail/index?noticeuid=co1.ntc.7520700&amp;isfrompublicarea=true&amp;ismodal=true&amp;aspopupview=true</t>
  </si>
  <si>
    <t>CD-ARN-336-2025</t>
  </si>
  <si>
    <t>GLORIA CATALINA CHACON DIAZ</t>
  </si>
  <si>
    <t>kataclimps@hotmail.com</t>
  </si>
  <si>
    <t>https://community.secop.gov.co/public/tendering/opportunitydetail/index?noticeuid=co1.ntc.7520717&amp;isfrompublicarea=true&amp;ismodal=true&amp;aspopupview=true</t>
  </si>
  <si>
    <t>CD-ARN-337-2025</t>
  </si>
  <si>
    <t>SILVIA CRISTINA DIAZ SANCHEZ</t>
  </si>
  <si>
    <t>sicridisa74@gmail.com</t>
  </si>
  <si>
    <t>https://community.secop.gov.co/public/tendering/opportunitydetail/index?noticeuid=co1.ntc.7526895&amp;isfrompublicarea=true&amp;ismodal=true&amp;aspopupview=true</t>
  </si>
  <si>
    <t>FABIAN MAURICIO URREA SANCHEZ</t>
  </si>
  <si>
    <t>fabian.urreasanchez@gmail.com</t>
  </si>
  <si>
    <t>JULIA ESTIBALIZ MARTINEZ ZAMBRANO</t>
  </si>
  <si>
    <t xml:space="preserve">julymartin74@gmail.com
</t>
  </si>
  <si>
    <t>MONICA PINEDA MORENO</t>
  </si>
  <si>
    <t>monicapinedam@gmail.com</t>
  </si>
  <si>
    <t>NATALI ALEXANDRA MARTINEZ BURBANO - CESION</t>
  </si>
  <si>
    <t>natalymartinez87@hotmail.com</t>
  </si>
  <si>
    <t>JOHN ALEJANDRO GORDILLO MARTINEZ</t>
  </si>
  <si>
    <t>jagm66@gmail.com</t>
  </si>
  <si>
    <t>LEIDY ADIELA PALACIOS CUELLAR</t>
  </si>
  <si>
    <t>adielita9317@hotmail.com</t>
  </si>
  <si>
    <t>CD-ARN-338-2025</t>
  </si>
  <si>
    <t>BEATRIZ VILLALBA BETANCOURT</t>
  </si>
  <si>
    <t>PRESTAR CON AUTONOMÍA TÉCNICA Y ADMINISTRATIVA SUS SERVICIOS DE APOYO A LA GESTIÓN A LA AGENCIA PARA LA REINCORPORACIÓN Y LA NORMALIZACIÓN ARN - DIRECCIÓN PROGRAMÁTICA DE REINTEGRACIÓN - SUBDIRECCIÓN TERRITORIAL PARA APOYAR AL GRUPO TERRITORIAL CON LA GESTIÓN ADMINISTRATIVA Y LOGÍSTICA, DE ACUERDO CON LOS PROCESOS DE ATENCIÓN LIDERADOS POR LA ENTIDAD.</t>
  </si>
  <si>
    <t>villalbabetancour34@hotmail.com</t>
  </si>
  <si>
    <t>https://community.secop.gov.co/public/tendering/opportunitydetail/index?noticeuid=co1.ntc.7530360&amp;isfrompublicarea=true&amp;ismodal=true&amp;aspopupview=true</t>
  </si>
  <si>
    <t>CD-ARN-339-2025</t>
  </si>
  <si>
    <t>CLAUDIA LORENA CAJIAO BALLESTEROS</t>
  </si>
  <si>
    <t>claudiacajiao07@gmail.com</t>
  </si>
  <si>
    <t>https://community.secop.gov.co/public/tendering/opportunitydetail/index?noticeuid=co1.ntc.7522834&amp;isfrompublicarea=true&amp;ismodal=true&amp;aspopupview=true</t>
  </si>
  <si>
    <t>JULIAN ALFREDO CUESTA MELO - CESION</t>
  </si>
  <si>
    <t>julian_sb_2012@hotmail.com</t>
  </si>
  <si>
    <t>CD-ARN-340-2025</t>
  </si>
  <si>
    <t>EDILBERTO RIVERA DAZA</t>
  </si>
  <si>
    <t>ing.edilbertorivera@gmail.com</t>
  </si>
  <si>
    <t>https://community.secop.gov.co/public/tendering/opportunitydetail/index?noticeuid=co1.ntc.7522839&amp;isfrompublicarea=true&amp;ismodal=true&amp;aspopupview=true</t>
  </si>
  <si>
    <t>CD-ARN-341-2025</t>
  </si>
  <si>
    <t>MAGDA EVELING MACIAS CHANTRE</t>
  </si>
  <si>
    <t>magdamaciasch@gmail.com</t>
  </si>
  <si>
    <t>https://community.secop.gov.co/public/tendering/opportunitydetail/index?noticeuid=co1.ntc.7522094&amp;isfrompublicarea=true&amp;ismodal=true&amp;aspopupview=true</t>
  </si>
  <si>
    <t>CD-ARN-342-2025</t>
  </si>
  <si>
    <t>MABEL DAYANY CAMPO CERON</t>
  </si>
  <si>
    <t>mabelcampoceron@gmail.com</t>
  </si>
  <si>
    <t>https://community.secop.gov.co/public/tendering/opportunitydetail/index?noticeuid=co1.ntc.7521331&amp;isfrompublicarea=true&amp;ismodal=true&amp;aspopupview=true</t>
  </si>
  <si>
    <t>CD-ARN-343-2025</t>
  </si>
  <si>
    <t>MARIA ALEJANDRA RICAURTE GAMEZ</t>
  </si>
  <si>
    <t>mariaricaurteg@yahoo.es</t>
  </si>
  <si>
    <t>https://community.secop.gov.co/public/tendering/opportunitydetail/index?noticeuid=co1.ntc.7521373&amp;isfrompublicarea=true&amp;ismodal=true&amp;aspopupview=true</t>
  </si>
  <si>
    <t>LEONARDO ALVEAR OTALORA</t>
  </si>
  <si>
    <t>leoalvear3@gmail.com</t>
  </si>
  <si>
    <t>CD-ARN-459-2025</t>
  </si>
  <si>
    <t>GEOVANY DE JESUS SUAZA VELASQUEZ</t>
  </si>
  <si>
    <t>PRESTAR CON PLENA AUTONOMÍA TÉCNICA Y ADMINISTRATIVA SUS SERVICIOS PROFESIONALES A LA AGENCIA PARA LA REINCORPORACIÓN Y LA NORMALIZACIÓN ARN - DIRECCIÓN PROGRAMÁTICA DE REINTEGRACIÓN - UNIDAD TÉCNICA PARA LA REINCORPORACIÓN Y LA NORMALIZACIÓN DE LAS FARC-EP, PARA ACOMPAÑAR LA IMPLEMENTACIÓN, DESARROLLO Y SEGUIMIENTO DEL PROGRAMA DE REINCORPORACIÓN INTEGRAL – PRI Y LAS GESTIONES DE ARTICULACIÓN DE LA PUESTA EN MARCHA DEL SISTEMA NACIONAL DE REINCORPORACIÓN - SNR, DE LA LÍNEA ESTRATÉGICA DE REINCORPORACIÓN SOCIAL, EN ESPECIAL EN EL ACOMPAÑAMIENTO PARA EL BIENESTAR PSICOSOCIAL</t>
  </si>
  <si>
    <t>dejesus3000@hotmail.com</t>
  </si>
  <si>
    <t>https://community.secop.gov.co/public/tendering/opportunitydetail/index?noticeuid=co1.ntc.7593504&amp;isfrompublicarea=true&amp;ismodal=true&amp;aspopupview=true</t>
  </si>
  <si>
    <t>LINA TATIANA MATIZ ESCALANTE</t>
  </si>
  <si>
    <t>matizlinatatiana@gmail.com</t>
  </si>
  <si>
    <t>MARIA ANGELICA NINCO ESPINOSA</t>
  </si>
  <si>
    <t>angelicamvz1903@gmail.com</t>
  </si>
  <si>
    <t>MARIA ALEJANDRA VELASCO TOMBE - CESION</t>
  </si>
  <si>
    <t>MALEJAV2730@GMAIL.COM</t>
  </si>
  <si>
    <t>JESUS DAVID PERAZA ROJAS - CESION</t>
  </si>
  <si>
    <t>appj1201@gmail.com</t>
  </si>
  <si>
    <t>VANESSA CHOPERENA PRECIADO</t>
  </si>
  <si>
    <t xml:space="preserve">vanessachoperena@gmail.com </t>
  </si>
  <si>
    <t>DIOSEMEL BARBOSA CENTENO</t>
  </si>
  <si>
    <t>diosemelbarbosa@gmail.com</t>
  </si>
  <si>
    <t>DIEGO FERNANDO CORREA BARRERA</t>
  </si>
  <si>
    <t>026fer088@gmail.com</t>
  </si>
  <si>
    <t>SARA ELIZABETH ALVAREZ GOMEZ</t>
  </si>
  <si>
    <t>saraelizabethalvarez@gmail.com</t>
  </si>
  <si>
    <t>DILSA YUREY CAMELO</t>
  </si>
  <si>
    <t>dyly0910@gmail.com</t>
  </si>
  <si>
    <t>NADIA CAROLINA SARMIENTO VALDIVIESO</t>
  </si>
  <si>
    <t>nadiacsva@gmail.com</t>
  </si>
  <si>
    <t>NIDIA CAROLINA SANDOVAL ACERO</t>
  </si>
  <si>
    <t>sandovalacerocarolina@gmail.com</t>
  </si>
  <si>
    <t>CD-ARN-345-2025</t>
  </si>
  <si>
    <t>JULIETH ANDRIANY QUIÑONES ESTUPIÑAN</t>
  </si>
  <si>
    <t>juliethes941115@gmail.com</t>
  </si>
  <si>
    <t>https://community.secop.gov.co/public/tendering/opportunitydetail/index?noticeuid=co1.ntc.7525127&amp;isfrompublicarea=true&amp;ismodal=true&amp;aspopupview=true</t>
  </si>
  <si>
    <t>JORGE LEONARDO CORTES TENORIO</t>
  </si>
  <si>
    <t>yoryi2604@hotmail.com</t>
  </si>
  <si>
    <t>LINA MALLERLY VELASQUEZ MARTINEZ</t>
  </si>
  <si>
    <t>limavema10@gmail.com</t>
  </si>
  <si>
    <t>LUCAS ESTEBAN MONTAÑA RAMIREZ</t>
  </si>
  <si>
    <t>lemontanar@unal.edu.co</t>
  </si>
  <si>
    <t>GABRIEL IGNACIO JIMENEZ VILLALBA</t>
  </si>
  <si>
    <t>ing.gabrieljimenez@hotmail.com</t>
  </si>
  <si>
    <t>CD-ARN-346-2025</t>
  </si>
  <si>
    <t>HEYDY PATRICIA MORALES VERGARA</t>
  </si>
  <si>
    <t>hmoralesvergara@hotmail.com</t>
  </si>
  <si>
    <t>https://community.secop.gov.co/public/tendering/opportunitydetail/index?noticeuid=co1.ntc.7523393&amp;isfrompublicarea=true&amp;ismodal=true&amp;aspopupview=true</t>
  </si>
  <si>
    <t>CD-ARN-347-2025</t>
  </si>
  <si>
    <t>FREDY ANTONIO ORTIZ JAIMES</t>
  </si>
  <si>
    <t>fredorja@gmail.com</t>
  </si>
  <si>
    <t>https://community.secop.gov.co/public/tendering/opportunitydetail/index?noticeuid=co1.ntc.7515760&amp;isfrompublicarea=true&amp;ismodal=true&amp;aspopupview=true</t>
  </si>
  <si>
    <t>SINDRIS PATRICIA HERRERA BORJA</t>
  </si>
  <si>
    <t>sinherrera@hotmail.com</t>
  </si>
  <si>
    <t>CD-ARN-348-2025</t>
  </si>
  <si>
    <t>CHRISTIAN CASTAÑO PINEDA</t>
  </si>
  <si>
    <t>christianrm315@yahoo.com</t>
  </si>
  <si>
    <t>https://community.secop.gov.co/public/tendering/opportunitydetail/index?noticeuid=co1.ntc.7509784&amp;isfrompublicarea=true&amp;ismodal=true&amp;aspopupview=true</t>
  </si>
  <si>
    <t>CD-ARN-349-2025</t>
  </si>
  <si>
    <t>OSCAR FERNANDO SANMIGUEL LOPEZ</t>
  </si>
  <si>
    <t>PRESTAR CON PLENA AUTONOMÍA TÉCNICA Y ADMINISTRATIVA SUS SERVICIOS PROFESIONALES A LA AGENCIA PARA LA REINCORPORACIÓN Y LA NORMALIZACIÓN ARN - DIRECCIÓN PROGRAMÁTICA DE REINTEGRACIÓN - SUBDIRECCIÓN TERRITORIAL PARA ACOMPAÑAR LA IMPLEMENTACIÓN DE LAS ESTRATEGIAS, PLANES Y ACCIONES ESTABLECIDAS EN LA DIMENSIÓN RESTAURATIVA DEL PROCESO DE ACOMPAÑAMIENTO A MIEMBROS ACTIVOS Y RETIRADOS DE LA FUERZA PÚBLICA DURANTE LA COMPARECENCIA ANTE LA JURISDICCIÓN ESPECIAL PARA LA PAZ, SIGUIENDO LOS LINEAMIENTOS EMITIDOS POR LA ENTIDAD.</t>
  </si>
  <si>
    <t>oscarsanmiguell@gmail.com</t>
  </si>
  <si>
    <t>https://community.secop.gov.co/public/tendering/opportunitydetail/index?noticeuid=co1.ntc.7510209&amp;isfrompublicarea=true&amp;ismodal=true&amp;aspopupview=true</t>
  </si>
  <si>
    <t>CD-ARN-350-2025</t>
  </si>
  <si>
    <t>JENNY CAROLINA VASQUEZ PINZON</t>
  </si>
  <si>
    <t>PRESTAR CON PLENA AUTONOMÍA TÉCNICA Y ADMINISTRATIVA SUS SERVICIOS PROFESIONALES A LA AGENCIA PARA LA REINCORPORACIÓN Y LA NORMALIZACIÓN ARN - DIRECCIÓN PROGRAMÁTICA DE REINTEGRACIÓN - SUBDIRECCIÓN TERRITORIAL PARA ACOMPAÑAR LA IMPLEMENTACIÓN DEL PROCESO DE ACOMPAÑAMIENTO A MIEMBROS ACTIVOS Y RETIRADOS DE LA FUERZA PÚBLICA DURANTE LA COMPARECENCIA ANTE LA JURISDICCIÓN ESPECIAL PARA LA PAZ, SIGUIENDO LOS LINEAMIENTOS EMITIDOS POR LA ENTIDAD.</t>
  </si>
  <si>
    <t>carolinavasquezpinzon@gmail.com</t>
  </si>
  <si>
    <t>https://community.secop.gov.co/public/tendering/opportunitydetail/index?noticeuid=co1.ntc.7501985&amp;isfrompublicarea=true&amp;ismodal=true&amp;aspopupview=true</t>
  </si>
  <si>
    <t>CD-ARN-351-2025</t>
  </si>
  <si>
    <t>MILENA BEATRIZ TORRES ARGOTA</t>
  </si>
  <si>
    <t>miletoar@hotmail.com</t>
  </si>
  <si>
    <t>https://community.secop.gov.co/public/tendering/opportunitydetail/index?noticeuid=co1.ntc.7515782&amp;isfrompublicarea=true&amp;ismodal=true&amp;aspopupview=true</t>
  </si>
  <si>
    <t>CD-ARN-352-2025</t>
  </si>
  <si>
    <t>ORISTELA BRITO DAZA - CESION</t>
  </si>
  <si>
    <t>oris67@hotmai.com</t>
  </si>
  <si>
    <t>https://community.secop.gov.co/public/tendering/opportunitydetail/index?noticeuid=co1.ntc.7515794&amp;isfrompublicarea=true&amp;ismodal=true&amp;aspopupview=true</t>
  </si>
  <si>
    <t>CD-ARN-353-2025</t>
  </si>
  <si>
    <t>ALBERTO SANTIAGO PARALES SANTANA</t>
  </si>
  <si>
    <t>santosparales@hotmail.com</t>
  </si>
  <si>
    <t>https://community.secop.gov.co/public/tendering/opportunitydetail/index?noticeuid=co1.ntc.7509990&amp;isfrompublicarea=true&amp;ismodal=true&amp;aspopupview=true</t>
  </si>
  <si>
    <t>ELVIA ZULAY FARIAS PARALES</t>
  </si>
  <si>
    <t>zulayfarias05@hotmail.com</t>
  </si>
  <si>
    <t>JOAN STEPHANE CASTAÑO BERMUDEZ</t>
  </si>
  <si>
    <t>joan.bermudez.cas@gmail.com</t>
  </si>
  <si>
    <t>JULIETH VANESSA NINCO JIMENEZ</t>
  </si>
  <si>
    <t>juliethninco@gmail.com</t>
  </si>
  <si>
    <t>ANGIE PAOLA PINILLA JIMENEZ - CESION</t>
  </si>
  <si>
    <t>NELSON ANDRAY PEÑA PARALES</t>
  </si>
  <si>
    <t>andrae66@hotmail.com</t>
  </si>
  <si>
    <t>BRAYAN ALEXANDER PEREZ GOMEZ - CESION</t>
  </si>
  <si>
    <t>perezgomezba@hotmail.com</t>
  </si>
  <si>
    <t>CD-ARN-147-2025</t>
  </si>
  <si>
    <t>JESSENIA MONDRAGON CARABALI</t>
  </si>
  <si>
    <t>jesseniamondragon1402@gmail.com</t>
  </si>
  <si>
    <t>https://community.secop.gov.co/public/tendering/opportunitydetail/index?noticeuid=co1.ntc.7509983&amp;isfrompublicarea=true&amp;ismodal=true&amp;aspopupview=true</t>
  </si>
  <si>
    <t>CD-ARN-354-2025</t>
  </si>
  <si>
    <t>LUIS CARLOS CAMPOS GOMEZ</t>
  </si>
  <si>
    <t>luiscarloscampo87@gmail.com</t>
  </si>
  <si>
    <t>https://community.secop.gov.co/public/tendering/opportunitydetail/index?noticeuid=co1.ntc.7516502&amp;isfrompublicarea=true&amp;ismodal=true&amp;aspopupview=true</t>
  </si>
  <si>
    <t>CD-ARN-355-2025</t>
  </si>
  <si>
    <t>AURA DE JESUS PINEDA CERA</t>
  </si>
  <si>
    <t>tuliojose1470@gmail.com</t>
  </si>
  <si>
    <t>https://community.secop.gov.co/public/tendering/opportunitydetail/index?noticeuid=co1.ntc.7521887&amp;isfrompublicarea=true&amp;ismodal=true&amp;aspopupview=true</t>
  </si>
  <si>
    <t>MARIA NELLY BURITICA MEJIA</t>
  </si>
  <si>
    <t>marianelly2006@hotmail.com</t>
  </si>
  <si>
    <t>CD-ARN-356-2025</t>
  </si>
  <si>
    <t>VICTOR HUGO AGUILAR QUEVEDO</t>
  </si>
  <si>
    <t>huvitin@hotmail.com</t>
  </si>
  <si>
    <t>https://community.secop.gov.co/public/tendering/opportunitydetail/index?noticeuid=co1.ntc.7525360&amp;isfrompublicarea=true&amp;ismodal=true&amp;aspopupview=true</t>
  </si>
  <si>
    <t>CD-ARN-357-2025</t>
  </si>
  <si>
    <t>NATHALIA CASTAÑO FERIAS</t>
  </si>
  <si>
    <t>nathaliacasfe@gmail.com</t>
  </si>
  <si>
    <t>https://community.secop.gov.co/public/tendering/opportunitydetail/index?noticeuid=co1.ntc.7535354&amp;isfrompublicarea=true&amp;ismodal=true&amp;aspopupview=true</t>
  </si>
  <si>
    <t>CD-ARN-358-2025</t>
  </si>
  <si>
    <t>CARLOS ALBERTO DAVID AREIZA</t>
  </si>
  <si>
    <t>carlosdavid76@gmail.com</t>
  </si>
  <si>
    <t>https://community.secop.gov.co/public/tendering/opportunitydetail/index?noticeuid=co1.ntc.7525358&amp;isfrompublicarea=true&amp;ismodal=true&amp;aspopupview=true</t>
  </si>
  <si>
    <t>CD-ARN-359-2025</t>
  </si>
  <si>
    <t>JUAN SEBASTIAN SANCHEZ CASTRO</t>
  </si>
  <si>
    <t>juansebastiansanchezcastro@yahoo.es</t>
  </si>
  <si>
    <t>https://community.secop.gov.co/public/tendering/opportunitydetail/index?noticeuid=co1.ntc.7539310&amp;isfrompublicarea=true&amp;ismodal=true&amp;aspopupview=true</t>
  </si>
  <si>
    <t>LEDYS DEL CARMEN HERNANDEZ JIMENEZ</t>
  </si>
  <si>
    <t>ledyshernandez@hotmail.com</t>
  </si>
  <si>
    <t>PAOLA ANDREA YAGUARA - CESION</t>
  </si>
  <si>
    <t>yaguarapaola@gmail.com</t>
  </si>
  <si>
    <t>SANTIAGO GARCIA CASTRILLON</t>
  </si>
  <si>
    <t>santiago.g.c.89@hotmail.com</t>
  </si>
  <si>
    <t>WILLIAM PAREJA ZAPATA</t>
  </si>
  <si>
    <t>wipazapata@gmail.com</t>
  </si>
  <si>
    <t>ROCIO BEATRIZ BUELVAS SIERRA</t>
  </si>
  <si>
    <t>rociobuelvas@gmail.com</t>
  </si>
  <si>
    <t>BETTSY JACKELINE DEL PILAR GARCIA SUAREZ - CESION</t>
  </si>
  <si>
    <t>psico_bet@hotmail.com</t>
  </si>
  <si>
    <t>OSCAR FERNEY VARON TORRES</t>
  </si>
  <si>
    <t>oscarvaroni@hotmail.com</t>
  </si>
  <si>
    <t>CD-ARN-464-2025</t>
  </si>
  <si>
    <t>GERMAN ALBERTO ANGEL BERRIO</t>
  </si>
  <si>
    <t>PRESTAR CON PLENA AUTONOMÍA TÉCNICA Y ADMINISTRATIVA SUS SERVICIOS PROFESIONALES A LA AGENCIA PARA LA REINCORPORACIÓN Y LA NORMALIZACIÓN ARN - DIRECCIÓN PROGRAMÁTICA DE REINTEGRACIÓN - UNIDAD TÉCNICA PARA LA REINCORPORACIÓN Y LA NORMALIZACIÓN DE LAS FARC-EP, PARA ORIENTAR LA IMPLEMENTACIÓN, DESARROLLO, SEGUIMIENTO Y EVALUACIÓN DEL PROGRAMA DE REINCORPORACIÓN INTEGRAL – PRI Y LAS GESTIONES DE ARTICULACIÓN DE LA PUESTA EN MARCHA DEL SISTEMA NACIONAL DE REINCORPORACIÓN - SNR, DE LA LÍNEA ESTRATÉGICA DE REINCORPORACIÓN ECONÓMICA, EN ESPECIAL CON LO RELACIONADO A TEMAS DE CARÁCTER PRODUCTIVO Y AMBIENTAL.</t>
  </si>
  <si>
    <t>germanalberto08@gmail.com</t>
  </si>
  <si>
    <t>https://community.secop.gov.co/public/tendering/opportunitydetail/index?noticeuid=co1.ntc.7592977&amp;isfrompublicarea=true&amp;ismodal=true&amp;aspopupview=true</t>
  </si>
  <si>
    <t>MILEN DAYANY ARIAS PERDOMO</t>
  </si>
  <si>
    <t>dayanyarias@hotmail.com</t>
  </si>
  <si>
    <t>CD-ARN-158-2025</t>
  </si>
  <si>
    <t>CRISTHIAN HURTADO COLLAZOS</t>
  </si>
  <si>
    <t>cristhian.hurtado.c@gmail.com</t>
  </si>
  <si>
    <t>https://community.secop.gov.co/public/tendering/opportunitydetail/index?noticeuid=co1.ntc.7552209&amp;isfrompublicarea=true&amp;ismodal=true&amp;aspopupview=true</t>
  </si>
  <si>
    <t>ZURY YULIETH VILLAMARIN GRACIA</t>
  </si>
  <si>
    <t>zvillamarin@ut.edu.co</t>
  </si>
  <si>
    <t>YIZETH TATIANA MARTINEZ QUINTERO</t>
  </si>
  <si>
    <t>tmquintero98@gmail.com</t>
  </si>
  <si>
    <t>JUAN CAMILO RESTREPO ALVAREZ</t>
  </si>
  <si>
    <t>jcrestrea@hotmail.com</t>
  </si>
  <si>
    <t>CD-ARN-361-2025</t>
  </si>
  <si>
    <t>GLORIA PATRICIA CASTAÑEDA ARAQUE - CESION</t>
  </si>
  <si>
    <t>PRESTAR CON PLENA AUTONOMÍA TÉCNICA Y ADMINISTRATIVA SUS SERVICIOS PROFESIONALES A LA AGENCIA PARA LA REINCORPORACIÓN Y LA NORMALIZACIÓN ARN - DIRECCIÓN PROGRAMÁTICA DE REINTEGRACIÓN - SUBDIRECCIÓN TERRITORIAL PARA GESTIONAR, ACOMPAÑAR, IMPLEMENTAR Y PROMOVER PROCESOS Y ACCIONES COMUNITARIAS, DE DIÁLOGO SOCIAL, RECONCILIACIÓN Y/O CON ENFOQUE RESTAURATIVO, EN EL MARCO DE LOS DIFERENTES PROCESOS Y POBLACIONES QUE ATIENDE LA ENTIDAD A NIVEL NACIONAL Y TERRITORIAL, INCORPORANDO LOS ENFOQUES DIFERENCIALES.</t>
  </si>
  <si>
    <t>glopaca30@gmail.com</t>
  </si>
  <si>
    <t>https://community.secop.gov.co/public/tendering/opportunitydetail/index?noticeuid=co1.ntc.7525361&amp;isfrompublicarea=true&amp;ismodal=true&amp;aspopupview=true</t>
  </si>
  <si>
    <t>CD-ARN-362-2025</t>
  </si>
  <si>
    <t>JOSE EDINSON CALDERON MATURANA</t>
  </si>
  <si>
    <t>joecama@gmail.com</t>
  </si>
  <si>
    <t>https://community.secop.gov.co/public/tendering/opportunitydetail/index?noticeuid=co1.ntc.7525363&amp;isfrompublicarea=true&amp;ismodal=true&amp;aspopupview=true</t>
  </si>
  <si>
    <t>CD-ARN-363-2025</t>
  </si>
  <si>
    <t>LUISA FERNANDA CARDOSO MARIN</t>
  </si>
  <si>
    <t>lfcardosom@ut.edu.co</t>
  </si>
  <si>
    <t>https://community.secop.gov.co/public/tendering/opportunitydetail/index?noticeuid=co1.ntc.7538866&amp;isfrompublicarea=true&amp;ismodal=true&amp;aspopupview=true</t>
  </si>
  <si>
    <t>CD-ARN-364-2025</t>
  </si>
  <si>
    <t>MARIA ELENA SERNA GALLO</t>
  </si>
  <si>
    <t>mariaelenaserna14@gmail.com</t>
  </si>
  <si>
    <t>https://community.secop.gov.co/public/tendering/opportunitydetail/index?noticeuid=co1.ntc.7524287&amp;isfrompublicarea=true&amp;ismodal=true&amp;aspopupview=true</t>
  </si>
  <si>
    <t>ILIANA CONTRERAS VERA</t>
  </si>
  <si>
    <t>ilianacontreras27@gmail.com</t>
  </si>
  <si>
    <t>CD-ARN-365-2025</t>
  </si>
  <si>
    <t>JUAN CAMILO CARDENAS</t>
  </si>
  <si>
    <t>PRESTAR CON PLENA AUTONOMÍA SUS SERVICIOS TÉCNICOS A LA AGENCIA PARA LA REINCORPORACIÓN Y LA NORMALIZACIÓN ARN - DIRECCIÓN PROGRAMÁTICA DE REINTEGRACIÓN - SUBDIRECCIÓN TERRITORIAL PARA FACILITAR INFORMACIÓN QUE PERMITA EL ACCESO A LOS SERVICIOS DE LAS RUTAS LIDERADAS POR LA ENTIDAD PARA LA POBLACIÓN SUJETA DE ATENCIÓN, ASÍ COMO, APOYAR EN LA GESTIÓN DE PETICIONES, QUEJAS, RECLAMOS, SUGERENCIAS Y DENUNCIAS (PQRSD) QUE CORRESPONDAN AL GRUPO TERRITORIAL.</t>
  </si>
  <si>
    <t>juancamilo.cardenas@hotmail.com</t>
  </si>
  <si>
    <t>https://community.secop.gov.co/public/tendering/opportunitydetail/index?noticeuid=co1.ntc.7522835&amp;isfrompublicarea=true&amp;ismodal=true&amp;aspopupview=true</t>
  </si>
  <si>
    <t>CD-ARN-465-2025</t>
  </si>
  <si>
    <t>JOHANA TERESA BOLAÑO RODRIGUEZ</t>
  </si>
  <si>
    <t>PRESTAR CON PLENA AUTONOMÍA TÉCNICA Y ADMINISTRATIVA SUS SERVICIOS PROFESIONALES A LA AGENCIA PARA LA REINCORPORACIÓN Y LA NORMALIZACIÓN ARN - DIRECCIÓN PROGRAMÁTICA DE REINTEGRACIÓN - UNIDAD TÉCNICA PARA LA REINCORPORACIÓN Y LA NORMALIZACIÓN DE LAS FARC-EP, PARA ACOMPAÑAR LA IMPLEMENTACIÓN, DESARROLLO Y SEGUIMIENTO DEL PROGRAMA DE REINCORPORACIÓN INTEGRAL – PRI Y LAS GESTIONES DE ARTICULACIÓN DE LA PUESTA EN MARCHA DEL SISTEMA NACIONAL DE REINCORPORACIÓN - SNR, DE LA LÍNEA ESTRATÉGICA DE REINCORPORACIÓN COMUNITARIA, EN ESPECIAL CON RELACIÓN A LA RECONCILIACIÓN Y CONSTRUCCIÓN DE PAZ</t>
  </si>
  <si>
    <t>johanabolanororiguez@gmail.com</t>
  </si>
  <si>
    <t>https://community.secop.gov.co/public/tendering/opportunitydetail/index?noticeuid=co1.ntc.7593168&amp;isfrompublicarea=true&amp;ismodal=true&amp;aspopupview=true</t>
  </si>
  <si>
    <t>CD-ARN-367-2025</t>
  </si>
  <si>
    <t>LIRIA ELENA SANCHEZ VALENCIA</t>
  </si>
  <si>
    <t>lisa923@gmail.com</t>
  </si>
  <si>
    <t>https://community.secop.gov.co/public/tendering/opportunitydetail/index?noticeuid=co1.ntc.7524818&amp;isfrompublicarea=true&amp;ismodal=true&amp;aspopupview=true</t>
  </si>
  <si>
    <t>MARLENY DEL ROSARIO AGAMEZ PRIMERA</t>
  </si>
  <si>
    <t>marleag5@yahoo.es</t>
  </si>
  <si>
    <t>RAUL EDUARDO ROJAS HOYOS</t>
  </si>
  <si>
    <t>redrojas32@hotmail.com</t>
  </si>
  <si>
    <t>HENRY ALBERTO PALACIOS PALACIOS</t>
  </si>
  <si>
    <t>hpalacios809@gmail.com</t>
  </si>
  <si>
    <t>EDNA ROCIO JAIME GOMEZ</t>
  </si>
  <si>
    <t>ednajaime1@gmail.com</t>
  </si>
  <si>
    <t>YARELIS TATIANA YANES VARGAS</t>
  </si>
  <si>
    <t>yaya2709@hotmail.com</t>
  </si>
  <si>
    <t>CD-ARN-118-2025</t>
  </si>
  <si>
    <t>LIZETH ANGELICA RAMOS MELO - CESION</t>
  </si>
  <si>
    <t>lizeth.2303@hotmail.com</t>
  </si>
  <si>
    <t>https://community.secop.gov.co/public/tendering/opportunitydetail/index?noticeuid=co1.ntc.7526831&amp;isfrompublicarea=true&amp;ismodal=true&amp;aspopupview=true</t>
  </si>
  <si>
    <t>CD-ARN-368-2025</t>
  </si>
  <si>
    <t>LUZ DARY GARCIA CACERES</t>
  </si>
  <si>
    <t>luz.garcia.caceres@gmail.com</t>
  </si>
  <si>
    <t>https://community.secop.gov.co/public/tendering/opportunitydetail/index?noticeuid=co1.ntc.7520019&amp;isfrompublicarea=true&amp;ismodal=true&amp;aspopupview=true</t>
  </si>
  <si>
    <t>BETSY MABEL BRUN MARQUEZ</t>
  </si>
  <si>
    <t>betmab24@hotmail.com</t>
  </si>
  <si>
    <t>CD-ARN-360-2025</t>
  </si>
  <si>
    <t>LINA MARIA RODRIGUEZ GONZALEZ</t>
  </si>
  <si>
    <t>linamariarodriguez2610@gmail.com</t>
  </si>
  <si>
    <t>https://community.secop.gov.co/public/tendering/opportunitydetail/index?noticeuid=co1.ntc.7520005&amp;isfrompublicarea=true&amp;ismodal=true&amp;aspopupview=true</t>
  </si>
  <si>
    <t>CD-ARN-369-2025</t>
  </si>
  <si>
    <t>ESTHER HERRERA ORTIZ - CESION</t>
  </si>
  <si>
    <t>esther_1773@hotmail.com</t>
  </si>
  <si>
    <t>https://community.secop.gov.co/public/tendering/opportunitydetail/index?noticeuid=co1.ntc.7569009&amp;isfrompublicarea=true&amp;ismodal=true&amp;aspopupview=true</t>
  </si>
  <si>
    <t>CD-ARN-370-2025</t>
  </si>
  <si>
    <t>CRISTIAN BRAYAN CORDOBA PALACIOS</t>
  </si>
  <si>
    <t>ingchriscordoba@gmail.com</t>
  </si>
  <si>
    <t>https://community.secop.gov.co/public/tendering/opportunitydetail/index?noticeuid=co1.ntc.7519782&amp;isfrompublicarea=true&amp;ismodal=true&amp;aspopupview=true</t>
  </si>
  <si>
    <t>CD-ARN-371-2025</t>
  </si>
  <si>
    <t>SARA NATALIA LOPEZ MARTINEZ</t>
  </si>
  <si>
    <t>saranatalialopez@gmail.com</t>
  </si>
  <si>
    <t>https://community.secop.gov.co/public/tendering/opportunitydetail/index?noticeuid=co1.ntc.7520529&amp;isfrompublicarea=true&amp;ismodal=true&amp;aspopupview=true</t>
  </si>
  <si>
    <t>CD-ARN-372-2025</t>
  </si>
  <si>
    <t>LAURA DAYANA CARVAJAL BUITRAGO</t>
  </si>
  <si>
    <t xml:space="preserve">laura724cb@gmail.com </t>
  </si>
  <si>
    <t>https://community.secop.gov.co/public/tendering/opportunitydetail/index?noticeuid=co1.ntc.7521377&amp;isfrompublicarea=true&amp;ismodal=true&amp;aspopupview=true</t>
  </si>
  <si>
    <t>MARIO JAVIER PEREZ ARIAS</t>
  </si>
  <si>
    <t>majape269@hotmail.com</t>
  </si>
  <si>
    <t>CD-ARN-373-2025</t>
  </si>
  <si>
    <t>LUIS FELIPE GONZALEZ RODRIGUEZ</t>
  </si>
  <si>
    <t>lfelipegr2014@gmail.com</t>
  </si>
  <si>
    <t>https://community.secop.gov.co/public/tendering/opportunitydetail/index?noticeuid=co1.ntc.7521075&amp;isfrompublicarea=true&amp;ismodal=true&amp;aspopupview=true</t>
  </si>
  <si>
    <t>PAOLA MARCELA SILVA PEREZ</t>
  </si>
  <si>
    <t>paosilv1995@gmail.com</t>
  </si>
  <si>
    <t>JAVIER ALONSO MARIN RODRIGUEZ</t>
  </si>
  <si>
    <t>jamr981@gmail.com</t>
  </si>
  <si>
    <t>CD-ARN-374-2025</t>
  </si>
  <si>
    <t>KAROL YINNETH RENTERIA RENTERIA - CESION</t>
  </si>
  <si>
    <t>KAROLRENTERIA07@GMAIL.COM</t>
  </si>
  <si>
    <t>https://community.secop.gov.co/public/tendering/opportunitydetail/index?noticeuid=co1.ntc.7521301&amp;isfrompublicarea=true&amp;ismodal=true&amp;aspopupview=true</t>
  </si>
  <si>
    <t>CD-ARN-375-2025</t>
  </si>
  <si>
    <t>ROYER DAVID DELGADO QUIROZ</t>
  </si>
  <si>
    <t>rogerdavid_2020@hotmail.com</t>
  </si>
  <si>
    <t>https://community.secop.gov.co/public/tendering/opportunitydetail/index?noticeuid=co1.ntc.7525311&amp;isfrompublicarea=true&amp;ismodal=true&amp;aspopupview=true</t>
  </si>
  <si>
    <t>CD-ARN-376-2025</t>
  </si>
  <si>
    <t>EDNA LILIANA ROMERO TRUJILLO</t>
  </si>
  <si>
    <t>ednalilianaromero@gmail.com</t>
  </si>
  <si>
    <t>https://community.secop.gov.co/public/tendering/contractnoticephases/view?ppi=co1.ppi.37176183&amp;isfrompublicarea=true&amp;ismodal=false</t>
  </si>
  <si>
    <t>LEYDI PAOLA NARVAEZ LOPEZ</t>
  </si>
  <si>
    <t>leydinarvaez@reincorporacion.gov.co</t>
  </si>
  <si>
    <t>https://community.secop.gov.co/public/tendering/opportunitydetail/index?noticeuid=co1.ntc.7526958&amp;isfrompublicarea=true&amp;ismodal=false</t>
  </si>
  <si>
    <t>NINI JOHANA RODRIGUEZ FARAD</t>
  </si>
  <si>
    <t xml:space="preserve">psicologaninirodriguez@gmail.com </t>
  </si>
  <si>
    <t>CD-ARN-377-2025</t>
  </si>
  <si>
    <t>JESSICA ODETHE SANMARTIN VELASQUEZ - CESION</t>
  </si>
  <si>
    <t xml:space="preserve">PRESTAR CON AUTONOMÍA TÉCNICA Y ADMINISTRATIVA SUS SERVICIOS PROFESIONALES A LA AGENCIA PARA LA REINCORPORACIÓN Y LA NORMALIZACIÓN ARN - DIRECCIÓN PROGRAMÁTICA DE REINTEGRACIÓN - SUBDIRECCIÓN TERRITORIAL PARA LA ARTICULACIÓN Y LA DINAMIZACIÓN DE LA OFERTA SOCIAL EN EL TERRITORIO, EN CONCORDANCIA CON EL PROGRAMA DE REINCORPORACIÓN INTEGRAL, ASÍ COMO BRINDAR ORIENTACIÓN Y APOYAR EL SEGUIMIENTO DE RUTAS DE ACCESO A DICHA OFERTA PARA LA POBLACIÓN SUJETO DE ATENCIÓN DE LA ARN Y SUS FAMILIAS. </t>
  </si>
  <si>
    <t>jesodes@gmail.com</t>
  </si>
  <si>
    <t>https://community.secop.gov.co/public/tendering/opportunitydetail/index?noticeuid=co1.ntc.7526964&amp;isfrompublicarea=true&amp;ismodal=true&amp;aspopupview=true</t>
  </si>
  <si>
    <t>CD-ARN-378-2025</t>
  </si>
  <si>
    <t>LINA ALEJANDRA LARA MURCIA</t>
  </si>
  <si>
    <t>alejandralmurcia@gmail.com</t>
  </si>
  <si>
    <t>https://community.secop.gov.co/public/tendering/opportunitydetail/index?noticeuid=co1.ntc.7526966&amp;isfrompublicarea=true&amp;ismodal=true&amp;aspopupview=true</t>
  </si>
  <si>
    <t>JHON DAVID VILLABONA GUERRERO</t>
  </si>
  <si>
    <t>joralexhp@gmail.com</t>
  </si>
  <si>
    <t>CD-ARN-379-2025</t>
  </si>
  <si>
    <t>DAYANA CAROLINA PERDOMO COTUAZ - CESION</t>
  </si>
  <si>
    <t>cotuazd@gmail.com</t>
  </si>
  <si>
    <t>https://community.secop.gov.co/public/tendering/opportunitydetail/index?noticeuid=co1.ntc.7526967&amp;isfrompublicarea=true&amp;ismodal=true&amp;aspopupview=true</t>
  </si>
  <si>
    <t>CD-ARN-380-2025</t>
  </si>
  <si>
    <t>YUREHIMI JOHANNA SANCHEZ AGUILAR- CESION</t>
  </si>
  <si>
    <t>PRESTAR CON AUTONOMÍA TÉCNICA Y ADMINISTRATIVA SUS SERVICIOS PROFESIONALES A LA AGENCIA PARA LA REINCORPORACIÓN Y LA NORMALIZACIÓN ARN - DIRECCIÓN PROGRAMÁTICA DE REINTEGRACIÓN - SUBDIRECCIÓN TERRITORIAL PARA ADELANTAR LOS TRÁMITES Y PROCEDIMIENTOS ADMINISTRATIVOS, FINANCIEROS Y LOGÍSTICOS, REQUERIDOS PARA EL CUMPLIMENTO DE LAS ACTIVIDADES DE LOS PROGRAMAS Y PROYECTOS A CARGO DEL GRUPO TERRITORIAL.</t>
  </si>
  <si>
    <t>yure.yuyi@hotmail.com</t>
  </si>
  <si>
    <t>https://community.secop.gov.co/public/tendering/opportunitydetail/index?noticeuid=co1.ntc.7526971&amp;isfrompublicarea=true&amp;ismodal=true&amp;aspopupview=true</t>
  </si>
  <si>
    <t>CD-ARN-381-2025</t>
  </si>
  <si>
    <t>LIBIA AYLEN PANTOJA MONTEZUMA</t>
  </si>
  <si>
    <t>libipantoja14@gmail.com</t>
  </si>
  <si>
    <t>https://community.secop.gov.co/public/tendering/opportunitydetail/index?noticeuid=co1.ntc.7526974&amp;isfrompublicarea=true&amp;ismodal=true&amp;aspopupview=true</t>
  </si>
  <si>
    <t>CD-ARN-382-2025</t>
  </si>
  <si>
    <t>LILIANA IGLESIAS SANCHEZ</t>
  </si>
  <si>
    <t>liztraso@yahoo.es</t>
  </si>
  <si>
    <t>https://community.secop.gov.co/public/tendering/opportunitydetail/index?noticeuid=co1.ntc.7526976&amp;isfrompublicarea=true&amp;ismodal=true&amp;aspopupview=true</t>
  </si>
  <si>
    <t>MARIA PAZ SANCHEZ GARRIDO</t>
  </si>
  <si>
    <t>mariapazsg@gmail.com</t>
  </si>
  <si>
    <t>OSCAR CRUZ MORENO</t>
  </si>
  <si>
    <t>agrovida.ocm@hotmail.com</t>
  </si>
  <si>
    <t>LISSETH CRISTINA QUIÑONES CIFUENTES</t>
  </si>
  <si>
    <t>lissethquinones.cm@gmail.co</t>
  </si>
  <si>
    <t>MARIO ANDRES MUÑOZ CERON</t>
  </si>
  <si>
    <t>marioceron555@gmail.com</t>
  </si>
  <si>
    <t>ARNETH DE JESUS TOBIAS ARIAS</t>
  </si>
  <si>
    <t>arneth49@gmail.com</t>
  </si>
  <si>
    <t>JOHN ALEXANDER CARMONA SOSSA - CESION</t>
  </si>
  <si>
    <t>jalexandercarmona@gmail.com</t>
  </si>
  <si>
    <t>CLAUDIA ALEJANDRA BRAVO ZAMBRANO</t>
  </si>
  <si>
    <t>bravoalejandra179@gmail.com</t>
  </si>
  <si>
    <t>MARIA CLEMENCIA VALLEJO JIMENEZ</t>
  </si>
  <si>
    <t>mariaclemenciavallejo@gmil.com</t>
  </si>
  <si>
    <t>GINA PAOLA VIAFARA ANGULO</t>
  </si>
  <si>
    <t>ginav9967@hotmail.com</t>
  </si>
  <si>
    <t>MARIA FERNANDA MARTINEZ SEGURA</t>
  </si>
  <si>
    <t>mafemase@gmail.com</t>
  </si>
  <si>
    <t>LAURA ISABEL CASTAÑO HENAO</t>
  </si>
  <si>
    <t>pslauraisabel@gmail.com</t>
  </si>
  <si>
    <t>MARIA ZULAY ESCUDERO MARIN</t>
  </si>
  <si>
    <t>zulayescudero@gmail.com</t>
  </si>
  <si>
    <t>CD-ARN-383-2025</t>
  </si>
  <si>
    <t>SANDRA PATRICIA CAICEDO SANTACRUZ</t>
  </si>
  <si>
    <t>sandra.caicedo83@gmail.com</t>
  </si>
  <si>
    <t>https://community.secop.gov.co/public/tendering/opportunitydetail/index?noticeuid=co1.ntc.7526979&amp;isfrompublicarea=true&amp;ismodal=true&amp;aspopupview=true</t>
  </si>
  <si>
    <t>CD-ARN-384-2025</t>
  </si>
  <si>
    <t>JHOANA VICTORIA BOHORQUEZ ROSERO</t>
  </si>
  <si>
    <t>PRESTAR CON PLENA AUTONOMÍA TÉCNICA Y ADMINISTRATIVA SUS SERVICIOS PROFESIONALES A LA AGENCIA PARA LA REINCORPORACIÓN Y LA NORMALIZACIÓN ARN - DIRECCIÓN PROGRAMÁTICA DE REINTEGRACIÓN - SUBDIRECCIÓN TERRITORIAL PARA LA PLANIFICACIÓN E IMPLEMENTACIÓN DE LA TRANSVERSALIZACIÓN DEL ENFOQUE DE DERECHOS DE LAS MUJERES Y DE GÉNERO, EN EL MARCO DE LOS PROCESOS MISIONALES DE LA AGENCIA.</t>
  </si>
  <si>
    <t>victoriabohorquez2020@gmail.com</t>
  </si>
  <si>
    <t>https://community.secop.gov.co/public/tendering/opportunitydetail/index?noticeuid=co1.ntc.7526988&amp;isfrompublicarea=true&amp;ismodal=true&amp;aspopupview=true</t>
  </si>
  <si>
    <t>CD-ARN-385-2025</t>
  </si>
  <si>
    <t>CAMILA ANDREA BELTRAN SARMIENTO</t>
  </si>
  <si>
    <t>caendra@hotmail.com</t>
  </si>
  <si>
    <t>https://community.secop.gov.co/public/tendering/opportunitydetail/index?noticeuid=co1.ntc.7534956&amp;isfrompublicarea=true&amp;ismodal=true&amp;aspopupview=true</t>
  </si>
  <si>
    <t>PAULA CATALINA RICAURTE MARTINEZ - CESION</t>
  </si>
  <si>
    <t>paularicaurtemartinez@gmail.com</t>
  </si>
  <si>
    <t>YOLIMA CASTILLO GUZMAN</t>
  </si>
  <si>
    <t>yolimacastilloguzman@gmail.com</t>
  </si>
  <si>
    <t>MAIRA ALEJANDRA CURACAS CHALA</t>
  </si>
  <si>
    <t>mairaalejandracuracas18@gmail.com</t>
  </si>
  <si>
    <t>FERNANDO BETANCURTH PARRA</t>
  </si>
  <si>
    <t>febepa@hotmail.com</t>
  </si>
  <si>
    <t>JOSE BERTONY ROJAS MENDEZ</t>
  </si>
  <si>
    <t>bertony12@hotmail.com</t>
  </si>
  <si>
    <t>CD-ARN-366-2025</t>
  </si>
  <si>
    <t>ANA MARIA VELASQUEZ SANCHEZ</t>
  </si>
  <si>
    <t>anamaria.sanchez@hormail.com</t>
  </si>
  <si>
    <t>https://community.secop.gov.co/public/tendering/opportunitydetail/index?noticeuid=co1.ntc.7539951&amp;isfrompublicarea=true&amp;ismodal=true&amp;aspopupview=true</t>
  </si>
  <si>
    <t>MARTHA LILIANA RIVERA TRUJILLO</t>
  </si>
  <si>
    <t>mriveratrujillo@hotmail.com</t>
  </si>
  <si>
    <t>LILIANA PATRICIA PICO VACA - CESION</t>
  </si>
  <si>
    <t>lilip1209@hotmail.com</t>
  </si>
  <si>
    <t>CD-ARN-466-2025</t>
  </si>
  <si>
    <t>VALENTINA RESTREPO OSPINA - CESION</t>
  </si>
  <si>
    <t xml:space="preserve">PRESTAR CON PLENA AUTONOMÍA TÉCNICA Y ADMINISTRATIVA SUS SERVICIOS PROFESIONALES A LA AGENCIA PARA LA REINCORPORACIÓN Y LA NORMALIZACIÓN ARN - DIRECCIÓN PROGRAMÁTICA DE REINTEGRACIÓN - UNIDAD TÉCNICA PARA LA REINCORPORACIÓN Y LA NORMALIZACIÓN DE LAS FARC-EP, EN EL ACOMPAÑAMIENTO JURÍDICO QUE SE DERIVE DEL CUMPLIMIENTO DE LAS FUNCIONES PROPIAS DE LA DEPENDENCIA. </t>
  </si>
  <si>
    <t>valentinarestrepo-ospina@hotmail.com</t>
  </si>
  <si>
    <t>https://community.secop.gov.co/public/tendering/opportunitydetail/index?noticeuid=co1.ntc.7592933&amp;isfrompublicarea=true&amp;ismodal=true&amp;aspopupview=true</t>
  </si>
  <si>
    <t>CD-ARN-387-2025</t>
  </si>
  <si>
    <t>CONSUELO GALAN JIMENEZ</t>
  </si>
  <si>
    <t>congayi05@gmail.com</t>
  </si>
  <si>
    <t>https://community.secop.gov.co/public/tendering/opportunitydetail/index?noticeuid=co1.ntc.7518990&amp;isfrompublicarea=true&amp;ismodal=true&amp;aspopupview=true</t>
  </si>
  <si>
    <t>VICENTE SERRATO BONILLA</t>
  </si>
  <si>
    <t>visebo@gmail.com</t>
  </si>
  <si>
    <t>CD-ARN-388-2025</t>
  </si>
  <si>
    <t>GLORIA PATRICIA GALLO ATEHORTUA</t>
  </si>
  <si>
    <t>gallopatriciaa@hotmail.com</t>
  </si>
  <si>
    <t>https://community.secop.gov.co/public/tendering/opportunitydetail/index?noticeuid=co1.ntc.7527400&amp;isfrompublicarea=true&amp;ismodal=true&amp;aspopupview=true</t>
  </si>
  <si>
    <t>CD-ARN-389-2025</t>
  </si>
  <si>
    <t>JOSE FRANCISCO QUINTERO VIZCAINO</t>
  </si>
  <si>
    <t>franciscoquintero1988@hotmail.es</t>
  </si>
  <si>
    <t>https://community.secop.gov.co/public/tendering/opportunitydetail/index?noticeuid=co1.ntc.7518994&amp;isfrompublicarea=true&amp;ismodal=true&amp;aspopupview=true</t>
  </si>
  <si>
    <t>CD-ARN-390-2025</t>
  </si>
  <si>
    <t>DIANA MARCELA SANCHEZ MENDOZA</t>
  </si>
  <si>
    <t>marcelasanchezmendoza@gmail.com</t>
  </si>
  <si>
    <t>https://community.secop.gov.co/public/tendering/opportunitydetail/index?noticeuid=co1.ntc.7518996&amp;isfrompublicarea=true&amp;ismodal=true&amp;aspopupview=true</t>
  </si>
  <si>
    <t>LINDA CAROLINA BARROS ROBLES</t>
  </si>
  <si>
    <t>lindacbarrosrobles@gmail.com</t>
  </si>
  <si>
    <t>CD-ARN-391-2025</t>
  </si>
  <si>
    <t>TULIO JOSE ANGULO AGUAS</t>
  </si>
  <si>
    <t>https://community.secop.gov.co/public/tendering/opportunitydetail/index?noticeuid=co1.ntc.7528242&amp;isfrompublicarea=true&amp;ismodal=true&amp;aspopupview=true</t>
  </si>
  <si>
    <t>CD-ARN-392-2025</t>
  </si>
  <si>
    <t>MARIA DEL PILAR MANJARRES DIAZTAGLE</t>
  </si>
  <si>
    <t>pilarmanjarresdiaztagle@gmail.com</t>
  </si>
  <si>
    <t>https://community.secop.gov.co/public/tendering/opportunitydetail/index?noticeuid=co1.ntc.7519803&amp;isfrompublicarea=true&amp;ismodal=true&amp;aspopupview=true</t>
  </si>
  <si>
    <t>CD-ARN-393-2025</t>
  </si>
  <si>
    <t>DERLYN PATRICIA PATERNINA CONTRERAS</t>
  </si>
  <si>
    <t>patripaternina00@gmail.com</t>
  </si>
  <si>
    <t>https://community.secop.gov.co/public/tendering/opportunitydetail/index?noticeuid=co1.ntc.7528280&amp;isfrompublicarea=true&amp;ismodal=true&amp;aspopupview=true</t>
  </si>
  <si>
    <t>CD-ARN-394-2025</t>
  </si>
  <si>
    <t>DARICELLYS ARAUJO GARAY</t>
  </si>
  <si>
    <t>daricellysaraga@gmail.com</t>
  </si>
  <si>
    <t>https://community.secop.gov.co/public/tendering/opportunitydetail/index?noticeuid=co1.ntc.7519809&amp;isfrompublicarea=true&amp;ismodal=true&amp;aspopupview=true</t>
  </si>
  <si>
    <t>LUISA FERNANDA LOPEZ DE LA HOZ</t>
  </si>
  <si>
    <t>lu.lopezdlh@gmail.com</t>
  </si>
  <si>
    <t>CD-ARN-395-2025</t>
  </si>
  <si>
    <t>NATALIA LILIANA RIVILLAS MONTOYA</t>
  </si>
  <si>
    <t>PRESTAR CON PLENA AUTONOMÍA TÉCNICA Y ADMINISTRATIVA SUS SERVICIOS PROFESIONALES A LA AGENCIA PARA LA REINCORPORACIÓN Y LA NORMALIZACIÓN ARN - DIRECCIÓN PROGRAMÁTICA DE REINTEGRACIÓN - UNIDAD TÉCNICA PARA LA REINCORPORACIÓN Y LA NORMALIZACIÓN DE LAS FARC-EP, PARA ORIENTAR LA IMPLEMENTACIÓN, DESARROLLO, SEGUIMIENTO Y EVALUACIÓN DEL PROGRAMA DE REINCORPORACIÓN INTEGRAL – PRI Y LAS GESTIONES DE ARTICULACIÓN DE LA PUESTA EN MARCHA DEL SISTEMA NACIONAL DE REINCORPORACIÓN - SNR, DE LA LÍNEA ESTRATÉGICA DE REINCORPORACIÓN SOCIAL.</t>
  </si>
  <si>
    <t>natyrivillas@gmail.com</t>
  </si>
  <si>
    <t>https://community.secop.gov.co/public/tendering/opportunitydetail/index?noticeuid=co1.ntc.7537478&amp;isfrompublicarea=true&amp;ismodal=true&amp;aspopupview=true</t>
  </si>
  <si>
    <t>CD-ARN-396-2025</t>
  </si>
  <si>
    <t>CRISTIAN LEONARDO ELIZALDE ELIZALDE</t>
  </si>
  <si>
    <t>PRESTAR CON AUTONOMÍA TÉCNICA Y ADMINISTRATIVA LOS SERVICIOS DE APOYO PROFESIONAL, EN LA IMPLEMENTACIÓN, GESTIÓN Y FORTALECIMIENTO DE LOS SISTEMAS DE INFORMACIÓN DE ANÁLISIS DE RIESGO PARA LA REINCORPORACIÓN, EN FUNCIÓN DE LA PREVENCIÓN DEL RIESGO, LA SEGURIDAD Y LA PROTECCIÓN DE LA POBLACIÓN OBJETO Y SUS FAMILIAS; ASÍ COMO DE LOS COLABORADORES QUE PRESTAN SUS SERVICIOS A LA ENTIDAD, ENMARCADAS EN LA ESTRATEGIA DE GESTIÓN DEL RIESGO Y SEGURIDAD IMPLEMENTADA POR LA ENTIDAD.</t>
  </si>
  <si>
    <t>criselizalde0@gmail.com</t>
  </si>
  <si>
    <t>https://community.secop.gov.co/public/tendering/opportunitydetail/index?noticeuid=co1.ntc.7529469&amp;isfrompublicarea=true&amp;ismodal=true&amp;aspopupview=true</t>
  </si>
  <si>
    <t>CD-ARN-397-2025</t>
  </si>
  <si>
    <t>SANDRA MILENA PAMPLONA MEDINA</t>
  </si>
  <si>
    <t>PRESTAR CON AUTONOMÍA TÉCNICA Y ADMINISTRATIVA LOS SERVICIOS PROFESIONALES A LA AGENCIA PARA LA REINCORPORACIÓN Y LA NORMALIZACIÓN ARN – DIRECCIÓN PROGRAMÁTICA DE REINTEGRACIÓN, CON EL FIN DE APOYAR EL DESARROLLO Y LA APLICACIÓN DEL ASPECTO ECOLÓGICO, AMBIENTAL Y DEL ENFOQUE DIFERENCIAL ÉTNICO A LOS PLANES, PROGRAMAS, PROYECTOS Y ESTRATEGIAS DE CARÁCTER MISIONAL A CARGO DE LA DEPENDENCIA.</t>
  </si>
  <si>
    <t>pmsandra86@gmail.com</t>
  </si>
  <si>
    <t>https://community.secop.gov.co/public/tendering/opportunitydetail/index?noticeuid=co1.ntc.7546771&amp;isfrompublicarea=true&amp;ismodal=true&amp;aspopupview=true</t>
  </si>
  <si>
    <t>CD-ARN-398-2025</t>
  </si>
  <si>
    <t>GLORIA ALEJANDRA MAZORRA ARGOTE</t>
  </si>
  <si>
    <t xml:space="preserve">PRESTAR CON AUTONOMÍA TÉCNICA Y ADMINISTRATIVA LOS SERVICIOS PROFESIONALES A LA AGENCIA PARA LA REINCORPORACIÓN Y LA NORMALIZACIÓN ARN – DIRECCIÓN PROGRAMÁTICA DE REINTEGRACIÓN, CON EL FIN DE APOYAR  EL DESARROLLO Y LA APLICACIÓN DEL ENFOQUE DIFERENCIAL DE MUJERES Y GÉNERO EN LOS PLANES, PROGRAMAS, PROYECTOS Y ESTRATEGIAS DE CARÁCTER MISIONAL A CARGO DE LA DEPENDENCIA. </t>
  </si>
  <si>
    <t>mazorralejandra@gmail.com</t>
  </si>
  <si>
    <t>https://community.secop.gov.co/public/tendering/opportunitydetail/index?noticeuid=co1.ntc.7546774&amp;isfrompublicarea=true&amp;ismodal=true&amp;aspopupview=true</t>
  </si>
  <si>
    <t>LEIDY ALEXANDRA GUERRERO ZAMORA</t>
  </si>
  <si>
    <t>alexandraguerreropolitologa@gmail.com</t>
  </si>
  <si>
    <t>CD-ARN-399-2025</t>
  </si>
  <si>
    <t>LUIS ALEJADRO VASQUEZ TENORIO</t>
  </si>
  <si>
    <t>PRESTAR CON AUTONOMÍA TÉCNICA Y ADMINISTRATIVA LOS SERVICIOS PROFESIONALES A LA AGENCIA PARA LA REINCORPORACIÓN Y LA NORMALIZACIÓN ARN – DIRECCIÓN PROGRAMÁTICA DE REINTEGRACIÓN, CON EL FIN DE APOYAR EL DESARROLLO Y LA APLICACIÓN DEL ENFOQUE DIFERENCIAL ÉTNICO CON ÉNFASIS AGRÍCOLA EN LOS PLANES, PROGRAMAS, PROYECTOS Y ESTRATEGIAS DE CARÁCTER MISIONAL A CARGO DE LA DEPENDENCIA.</t>
  </si>
  <si>
    <t>lavasquezt@unal.edu.co</t>
  </si>
  <si>
    <t>https://community.secop.gov.co/public/tendering/opportunitydetail/index?noticeuid=co1.ntc.7589588&amp;isfrompublicarea=true&amp;ismodal=true&amp;aspopupview=true</t>
  </si>
  <si>
    <t>CD-ARN-402-2025</t>
  </si>
  <si>
    <t>ANDREA MARIN CHAPARRO</t>
  </si>
  <si>
    <t>PRESTAR CON AUTONOMÍA TÉCNICA Y ADMINISTRATIVA SUS SERVICIOS PROFESIONALES A LA AGENCIA PARA LA REINCORPORACIÓN Y LA NORMALIZACIÓN ARN - DIRECCIÓN PROGRAMÁTICA DE REINTEGRACIÓN, PARA APOYAR EL DISEÑO, FORMULACIÓN, IMPLEMENTACIÓN Y SEGUIMIENTO DE LAS ACCIONES, ESTRATEGIAS, PLANES, PROYECTOS, PROGRAMAS Y DEMÁS INSTRUMENTOS, DE LA DIMENSIÓN RESTAURATIVA DEL PROCESO DE ACOMPAÑAMIENTO A MIEMBROS ACTIVOS Y RETIRADOS DE FUERZA PÚBLICA COMPARECIENTES ANTE LA JEP.</t>
  </si>
  <si>
    <t>https://community.secop.gov.co/public/tendering/opportunitydetail/index?noticeuid=co1.ntc.7546777&amp;isfrompublicarea=true&amp;ismodal=true&amp;aspopupview=true</t>
  </si>
  <si>
    <t>LILIANA ANDREA SALAMANCA ARAGON</t>
  </si>
  <si>
    <t>CD-ARN-403-2025</t>
  </si>
  <si>
    <t>CAMILO ANDRES ROJAS ROJAS</t>
  </si>
  <si>
    <t xml:space="preserve">PRESTAR CON PLENA AUTONOMÍA TÉCNICA Y ADMINISTRATIVA LOS SERVICIOS DE SEGUIMIENTO Y MONITOREO, PARA EL APOYO A LOS SISTEMAS DE INFORMACIÓN EN EL MARCO DEL DESARROLLO DE ESTRATEGIAS RELACIONADAS CON LA PREVENCIÓN Y GESTIÓN DEL RIESGO PARA FUNCIONARIOS Y CONTRATISTAS DE LA ENTIDAD. </t>
  </si>
  <si>
    <t>camilo35546@gmail.com</t>
  </si>
  <si>
    <t>https://community.secop.gov.co/public/tendering/opportunitydetail/index?noticeuid=co1.ntc.7529466&amp;isfrompublicarea=true&amp;ismodal=true&amp;aspopupview=true</t>
  </si>
  <si>
    <t>MELBA EVANGELINA GALINDO MORENO</t>
  </si>
  <si>
    <t>melyavita12@hotmail.com</t>
  </si>
  <si>
    <t>CD-ARN-404-2025</t>
  </si>
  <si>
    <t>LINA PATRICIA FORERO MARTINEZ</t>
  </si>
  <si>
    <t>PRESTAR CON PLENA AUTONOMÍA TÉCNICA Y ADMINISTRATIVA LOS SERVICIOS PROFESIONALES A LA AGENCIA PARA LA REINCORPORACIÓN Y LA NORMALIZACIÓN ARN - DIRECCIÓN PROGRAMÁTICA DE REINTEGRACIÓN, PARA APOYAR EL DISEÑO, FORMULACIÓN, IMPLEMENTACIÓN Y SEGUIMIENTO DE LAS ACCIONES, ESTRATEGIAS, PLANES, PROYECTOS, PROGRAMAS Y DEMÁS INSTRUMENTOS, DE LA DIMENSIÓN RESTAURATIVA DEL PROCESO DE ACOMPAÑAMIENTO A MIEMBROS ACTIVOS Y RETIRADOS DE FUERZA PÚBLICA COMPARECIENTES ANTE LA JEP.</t>
  </si>
  <si>
    <t>elotrodelina@gmail.com</t>
  </si>
  <si>
    <t>https://community.secop.gov.co/public/tendering/opportunitydetail/index?noticeuid=co1.ntc.7547290&amp;isfrompublicarea=true&amp;ismodal=true&amp;aspopupview=true</t>
  </si>
  <si>
    <t>CD-ARN-405-2025</t>
  </si>
  <si>
    <t>BETTY ARACELY BENAVIDES MEZA</t>
  </si>
  <si>
    <t>PRESTAR CON PLENA AUTONOMÍA TÉCNICA Y ADMINISTRATIVA SERVICIOS COMO PROFESIONAL EN INGENIERÍA CIVIL A LA AGENCIA PARA LA REINCORPORACIÓN Y LA NORMALIZACIÓN ARN- DIRECCIÓN PROGRAMÁTICA DE REINTEGRACIÓN, PARA APOYAR TÉCNICAMENTE  EN LA PLANEACIÓN, EJECUCIÓN, EVALUACIÓN Y CONTROL DE LAS ACTIVIDADES TÉCNICAS DE LOS PROYECTOS DE VIVIENDA A CARGO DE LA ENTIDAD.</t>
  </si>
  <si>
    <t>bettyaracelly@gmail.com</t>
  </si>
  <si>
    <t>https://community.secop.gov.co/public/tendering/opportunitydetail/index?noticeuid=co1.ntc.7546712&amp;isfrompublicarea=true&amp;ismodal=true&amp;aspopupview=true</t>
  </si>
  <si>
    <t>CD-ARN-409-2025</t>
  </si>
  <si>
    <t>KAREN SOFIA MONTAÑO ANTOLINES</t>
  </si>
  <si>
    <t xml:space="preserve">PRESTAR SERVICIOS PROFESIONALES, CON AUTONOMÍA TÉCNICA Y ADMINISTRATIVA PARA FORTALECER LAS ACTIVIDADES DE PREVENCIÓN, GESTIÓN DE LOS RIESGOS, SEGURIDAD Y ATENCIÓN DE LA POBLACIÓN SUJETO DE LA ARN CON ENFÁSIS EN ENFOQUE DE MUJER Y GÉNERO Y DIFERENCIALES.  </t>
  </si>
  <si>
    <t>sofiantolinez31@gmail.com</t>
  </si>
  <si>
    <t>https://community.secop.gov.co/public/tendering/opportunitydetail/index?noticeuid=co1.ntc.7529486&amp;isfrompublicarea=true&amp;ismodal=true&amp;aspopupview=true</t>
  </si>
  <si>
    <t>CD-ARN-411-2025</t>
  </si>
  <si>
    <t>NATALI RAMIREZ GIRALDO</t>
  </si>
  <si>
    <t>PRESTAR CON PLENA AUTONOMÍA TÉCNICA Y ADMINISTRATIVA SUS SERVICIOS PROFESIONALES A LA AGENCIA PARA LA REINCORPORACIÓN Y LA NORMALIZACIÓN ARN - DIRECCIÓN PROGRAMÁTICA DE REINTEGRACIÓN - SUBDIRECCIÓN DE SEGUIMIENTO – GRUPO DE ANÁLISIS DE LA POLÍTICA DE REINTEGRACIÓN, PARA FORMULAR Y ELABORAR METODOLOGÍAS Y PROCEDIMIENTOS DE ANÁLISIS CUANTITATIVO Y CUALITATIVO GENERANDO RECOMENDACIONES PARA LA IMPLEMENTACIÓN Y EL SEGUIMIENTO DE LAS CONDICIONES DE LA POBLACIÓN OBJETO DE ATENCIÓN DE LA ENTIDAD.</t>
  </si>
  <si>
    <t>natalirg30@gmail.com</t>
  </si>
  <si>
    <t>https://community.secop.gov.co/public/tendering/opportunitydetail/index?noticeuid=co1.ntc.7517563&amp;isfrompublicarea=true&amp;ismodal=true&amp;aspopupview=true</t>
  </si>
  <si>
    <t>CD-ARN-412-2025</t>
  </si>
  <si>
    <t>FRANCISCO JAVIER DELGADO PUENTES - CESION</t>
  </si>
  <si>
    <t>PRESTAR CON PLENA AUTONOMÍA TÉCNICA Y ADMINISTRATIVA SUS SERVICIOS PROFESIONALES A LA AGENCIA PARA LA REINCORPORACIÓN Y LA NORMALIZACIÓN ARN - DIRECCIÓN PROGRAMÁTICA DE REINTEGRACIÓN - SUBDIRECCIÓN DE SEGUIMIENTO – GRUPO DE ANÁLISIS DE LA POLÍTICA DE REINTEGRACIÓN, PARA APOYAR EL PROCESAMIENTO Y ANÁLISIS DE LA INFORMACIÓN PARA EL MONITOREO DE LOS PROCESOS QUE ATIENDE LA ENTIDAD, LA ATENCIÓN DE SOLICITUDES DE INFORMACIÓN RECIBIDAS Y LA GENERACIÓN DE REPORTES PERIÓDICOS.</t>
  </si>
  <si>
    <t>franciscodp1098@gmail.com</t>
  </si>
  <si>
    <t>https://community.secop.gov.co/public/tendering/opportunitydetail/index?noticeuid=co1.ntc.7520627&amp;isfrompublicarea=true&amp;ismodal=true&amp;aspopupview=true</t>
  </si>
  <si>
    <t>CD-ARN-413-2025</t>
  </si>
  <si>
    <t>EDUARDO ANDRES RAMIREZ POVEDA</t>
  </si>
  <si>
    <t>PRESTAR CON PLENA AUTONOMÍA TÉCNICA Y ADMINISTRATIVA SUS SERVICIOS PROFESIONALES A LA AGENCIA PARA LA REINCORPORACIÓN Y LA NORMALIZACIÓN ARN - DIRECCIÓN PROGRAMÁTICA DE REINTEGRACIÓN - SUBDIRECCIÓN DE SEGUIMIENTO – GRUPO DE BENEFICIOS ECONÓMICOS, CON EL FIN DE EJECUTAR ACCIONES RELACIONADAS CON LA VERIFICACIÓN DE REQUISITOS DE LIQUIDACIÓN QUE PERMITAN EL DESEMBOLSO DE LOS BENEFICIOS ECONÓMICOS ESTABLECIDOS POR LA ENTIDAD, ANALIZANDO Y DANDO SEGUIMIENTO A LOS PROCEDIMIENTOS NECESARIOS PARA TAL FIN, GENERANDO INFORMES Y COLABORANDO EN DAR RESPUESTA A PQRSD RELACIONADAS, DE ACUERDO CON LA NORMATIVIDAD VIGENTE Y LOS PROCEDIMIENTOS INTERNOS.</t>
  </si>
  <si>
    <t>eduramirez@yahoo.com</t>
  </si>
  <si>
    <t>https://community.secop.gov.co/public/tendering/opportunitydetail/index?noticeuid=co1.ntc.7517582&amp;isfrompublicarea=true&amp;ismodal=true&amp;aspopupview=true</t>
  </si>
  <si>
    <t>CD-ARN-414-2025</t>
  </si>
  <si>
    <t>EDWIN FERNEY MORENO LOZANO</t>
  </si>
  <si>
    <t>PRESTAR CON PLENA AUTONOMÍA TÉCNICA Y ADMINISTRATIVA SUS SERVICIOS PROFESIONALES A LA AGENCIA PARA LA REINCORPORACIÓN Y LA NORMALIZACIÓN ARN - DIRECCIÓN PROGRAMÁTICA DE REINTEGRACIÓN, EN LAS ACCIONES ENCAMINADAS A LA PLANEACIÓN, FORMULACIÓN E IMPLEMENTACIÓN DE LOS PLANES, PROGRAMAS Y PROYECTOS DE LA POLÍTICA NACIONAL DE REINCORPORACIÓN SOCIAL Y ECONÓMICA DE LOS EX INTEGRANTES DE LAS FARC-EP, ASÍ COMO ASÍ EN EL ACOMPAÑAMIENTO PSICOSOCIAL A LAS PERSONAS PARTICIPANTES EN EL CONSEJO NACIONAL DE REINCORPORACIÓN Y SUS INSTANCIAS TERRITORIALES.</t>
  </si>
  <si>
    <t>edwinfmor@hotmail.com</t>
  </si>
  <si>
    <t>https://community.secop.gov.co/public/tendering/opportunitydetail/index?noticeuid=co1.ntc.7517707&amp;isfrompublicarea=true&amp;ismodal=true&amp;aspopupview=true</t>
  </si>
  <si>
    <t>CD-ARN-417-2025</t>
  </si>
  <si>
    <t>OSWALDO FERNANDEZ RABON</t>
  </si>
  <si>
    <t>PRESTAR CON AUTONOMÍA TÉCNICA Y ADMINISTRATIVA SUS SERVICIOS PROFESIONALES A LA AGENCIA PARA LA REINCORPORACIÓN Y LA NORMALIZACIÓN ARN - DIRECCIÓN PROGRAMÁTICA DE REINTEGRACIÓN - GRUPO DE SOSTENIBILIDAD ECONÓMICA, PARA APOYAR EL ACOMPAÑAMIENTO DE LAS SOLICITUDES DE DESEMBOLSO DE LOS PROYECTOS QUE TIENE COMO FIN LA GENERACIÓN DE INGRESOS DE LA POBLACIÓN OBJETO DE LA ARN, Y SUS FAMILIAS, DE ACUERDO CON LOS LINEAMIENTOS DE LA ENTIDAD.</t>
  </si>
  <si>
    <t>oswaldo.fernandez@hotmail.com</t>
  </si>
  <si>
    <t>https://community.secop.gov.co/public/tendering/opportunitydetail/index?noticeuid=co1.ntc.7518700&amp;isfrompublicarea=true&amp;ismodal=true&amp;aspopupview=true</t>
  </si>
  <si>
    <t>CD-ARN-418-2025</t>
  </si>
  <si>
    <t>MONICA DANIELA PAEZ CUERVO</t>
  </si>
  <si>
    <t>PRESTAR CON AUTONOMÍA TÉCNICA Y ADMINISTRATIVA SUS SERVICIOS PROFESIONALES A LA AGENCIA PARA LA REINCORPORACIÓN Y LA NORMALIZACIÓN ARN - DIRECCIÓN PROGRAMÁTICA DE REINTEGRACIÓN - GRUPO DE SOSTENIBILIDAD ECONÓMICA, PARA APOYAR EL FORTALECIMIENTO DE LOS PROCESOS PRODUCTIVOS Y ASOCIATIVOS, CONFORME A LOS LINEAMIENTOS ARN.</t>
  </si>
  <si>
    <t>monicpaez012@hotmail.com</t>
  </si>
  <si>
    <t>https://community.secop.gov.co/public/tendering/opportunitydetail/index?noticeuid=co1.ntc.7519209&amp;isfrompublicarea=true&amp;ismodal=true&amp;aspopupview=true</t>
  </si>
  <si>
    <t>CD-ARN-419-2025</t>
  </si>
  <si>
    <t>PAOLA FERNANDA NUÑEZ ANNICHARICO</t>
  </si>
  <si>
    <t xml:space="preserve">PRESTAR CON AUTONOMÍA TÉCNICA Y ADMINISTRATIVA SUS SERVICIOS PROFESIONALES A LA AGENCIA PARA LA REINCORPORACIÓN Y LA NORMALIZACIÓN ARN - DIRECCIÓN PROGRAMÁTICA DE REINTEGRACIÓN - GRUPO DE SOSTENIBILIDAD ECONÓMICA,  PARA APOYAR EL FORTALECIMIENTO DE LOS PROCESOS ASOCIATIVOS Y DE REINCORPORACIÓN ECONÓMICA CONFORME A LOS LINEAMIENTOS DE LA ARN. </t>
  </si>
  <si>
    <t>annicchiarico@hotmail.com</t>
  </si>
  <si>
    <t>https://community.secop.gov.co/public/tendering/opportunitydetail/index?noticeuid=co1.ntc.7519217&amp;isfrompublicarea=true&amp;ismodal=true&amp;aspopupview=true</t>
  </si>
  <si>
    <t>CD-ARN-420-2025</t>
  </si>
  <si>
    <t>MARIA ALEXANDRA GARCIA RESTREPO</t>
  </si>
  <si>
    <t xml:space="preserve">PRESTAR CON AUTONOMÍA TÉCNICA Y ADMINISTRATIVA SUS SERVICIOS PROFESIONALES A LA AGENCIA PARA LA REINCORPORACIÓN Y LA NORMALIZACIÓN ARN - DIRECCIÓN PROGRAMÁTICA DE REINTEGRACIÓN - GRUPO DE SOSTENIBILIDAD ECONÓMICA, PARA APOYAR LA FORMULACIÓN, ESTRUCTURACIÓN, ORGANIZACIÓN, EJECUCIÓN Y CONTROL DE PLANES, PROGRAMAS Y PROYECTOS RELACIONADOS CON LA GENERACIÓN DE INGRESOS DE LA POBLACIÓN OBJETO DE LA ARN, Y SUS FAMILIAS EN CLAVE DE SOSTENIBILIDAD, CONFORME A LOS LINEAMIENTOS DE LA ENTIDAD. </t>
  </si>
  <si>
    <t>alexandra.gares.edu@gmail.com</t>
  </si>
  <si>
    <t>https://community.secop.gov.co/public/tendering/opportunitydetail/index?noticeuid=co1.ntc.7523358&amp;isfrompublicarea=true&amp;ismodal=true&amp;aspopupview=true</t>
  </si>
  <si>
    <t>CD-ARN-421-2025</t>
  </si>
  <si>
    <t>JOHN FREDDY HERNANDEZ MURCIA</t>
  </si>
  <si>
    <t>PRESTAR CON AUTONOMÍA TÉCNICA Y ADMINISTRATIVA SUS SERVICIOS PROFESIONALES A LA AGENCIA PARA LA REINCORPORACIÓN Y LA NORMALIZACIÓN ARN - DIRECCIÓN PROGRAMÁTICA DE REINTEGRACIÓN - GRUPO DE SOSTENIBILIDAD ECONÓMICA, PARA APOYAR LA IMPLEMENTACIÓN DEL PLAN DE ACOMPAÑAMIENTO Y ASISTENCIA TÉCNICA INTEGRAL DE LOS PROCESOS PRODUCTIVOS, CONFORME A LA NORMATIVIDAD VIGENTE Y LOS LINEAMIENTOS DE LA ARN.</t>
  </si>
  <si>
    <t>johnher947@gmail.com</t>
  </si>
  <si>
    <t>https://community.secop.gov.co/public/tendering/opportunitydetail/index?noticeuid=co1.ntc.7519226&amp;isfrompublicarea=true&amp;ismodal=true&amp;aspopupview=true</t>
  </si>
  <si>
    <t>CD-ARN-422-2025</t>
  </si>
  <si>
    <t>ANGIE YAMILE AVELLA PEREZ</t>
  </si>
  <si>
    <t xml:space="preserve">PRESTAR CON AUTONOMÍA TÉCNICA Y ADMINISTRATIVA SUS SERVICIOS PROFESIONALES A LA AGENCIA PARA LA REINCORPORACIÓN Y LA NORMALIZACIÓN ARN - DIRECCIÓN PROGRAMÁTICA DE REINTEGRACIÓN - GRUPO DE SOSTENIBILIDAD ECONÓMICA, PARA REALIZAR EL ACOMPAÑAMIENTO DE LAS SOLICITUDES DE DESEMBOLSO DE LOS BIE Y PROYECTOS PRODUCTIVOS QUE TIENE COMO FIN LA GENERACIÓN DE INGRESOS DE LA POBLACIÓN OBJETO Y SUS FAMILIAS, DE ACUERDO CON LOS LINEAMIENTOS DE LA ARN. </t>
  </si>
  <si>
    <t xml:space="preserve">angieavella414@gmail.com </t>
  </si>
  <si>
    <t>https://community.secop.gov.co/public/tendering/opportunitydetail/index?noticeuid=co1.ntc.7523377&amp;isfrompublicarea=true&amp;ismodal=true&amp;aspopupview=true</t>
  </si>
  <si>
    <t>CD-ARN-427-2025</t>
  </si>
  <si>
    <t>DIANA PAOLA HERRERA MANCILLA</t>
  </si>
  <si>
    <t> dipahema.23@gmail.com</t>
  </si>
  <si>
    <t>https://community.secop.gov.co/public/tendering/opportunitydetail/index?noticeuid=co1.ntc.7517447&amp;isfrompublicarea=true&amp;ismodal=true&amp;aspopupview=true</t>
  </si>
  <si>
    <t>CD-ARN-467-2025</t>
  </si>
  <si>
    <t>JULIE CATALINA TOVAR AREVALO</t>
  </si>
  <si>
    <t>PRESTAR CON PLENA AUTONOMÍA TÉCNICA Y ADMINISTRATIVA SUS SERVICIOS PROFESIONALES A LA AGENCIA PARA LA REINCORPORACIÓN Y LA NORMALIZACIÓN ARN - DIRECCIÓN PROGRAMÁTICA DE REINTEGRACIÓN - UNIDAD TÉCNICA PARA LA REINCORPORACIÓN Y LA NORMALIZACIÓN DE LAS FARC-EP, PARA ORIENTAR LA IMPLEMENTACIÓN, DESARROLLO, SEGUIMIENTO Y EVALUACIÓN DEL PROGRAMA DE REINCORPORACIÓN INTEGRAL – PRI Y LAS GESTIONES DE ARTICULACIÓN DE LA PUESTA EN MARCHA DEL SISTEMA NACIONAL DE REINCORPORACIÓN - SNR, DE LA LÍNEA ESTRATÉGICA DE REINCORPORACIÓN COMUNITARIA.</t>
  </si>
  <si>
    <t>catalina.tovar1984@gmail.com</t>
  </si>
  <si>
    <t>https://community.secop.gov.co/public/tendering/opportunitydetail/index?noticeuid=co1.ntc.7591906&amp;isfrompublicarea=true&amp;ismodal=true&amp;aspopupview=true</t>
  </si>
  <si>
    <t>CD-ARN-429-2025</t>
  </si>
  <si>
    <t>DIANA NATALY PEREZ RODRIGUEZ</t>
  </si>
  <si>
    <t>PRESTAR CON AUTONOMÍA TÉCNICA Y ADMINISTRATIVA SUS SERVICIOS PROFESIONALES A LA AGENCIA PARA LA REINCORPORACIÓN Y LA NORMALIZACIÓN ARN - DIRECCIÓN PROGRAMÁTICA DE REINTEGRACIÓN - GRUPO DE SOSTENIBILIDAD ECONÓMICA, PARA APOYAR EL DESARROLLO DE LOS PROCESOS PRODUCTIVOS DE REINCORPORACIÓN, PARA LA IMPLEMENTACIÓN DE LA ESTRATEGIA DE SOSTENIBILIDAD ECONÓMICA DE PERSONAS EN PROCESO DE REINCORPORACIÓN Y SUS FAMILIAS, DE ACUERDO CON LOS LINEAMIENTOS DE LA ENTIDAD</t>
  </si>
  <si>
    <t>dianaperez87.mv@gmail.com</t>
  </si>
  <si>
    <t>https://community.secop.gov.co/public/tendering/opportunitydetail/index?noticeuid=co1.ntc.7525247&amp;isfrompublicarea=true&amp;ismodal=true&amp;aspopupview=true</t>
  </si>
  <si>
    <t>CD-ARN-430-2025</t>
  </si>
  <si>
    <t>LUIS CARLOS TORRES BAERNA - CESION</t>
  </si>
  <si>
    <t>luiskarlostorres1@hotmail.com</t>
  </si>
  <si>
    <t>https://community.secop.gov.co/public/tendering/contractnoticephases/view?ppi=co1.ppi.37170845&amp;isfrompublicarea=true&amp;ismodal=false</t>
  </si>
  <si>
    <t>CD-ARN-431-2025</t>
  </si>
  <si>
    <t>DANIEL GIOVANNY CASTRO LOPEZ</t>
  </si>
  <si>
    <t>PRESTAR CON AUTONOMÍA TÉCNICA Y ADMINISTRATIVA SUS SERVICIOS PROFESIONALES A LA AGENCIA PARA LA REINCORPORACIÓN Y LA NORMALIZACIÓN ARN - DIRECCIÓN PROGRAMÁTICA DE REINTEGRACIÓN - GRUPO DE SOSTENIBILIDAD ECONÓMICA, PARA GESTIONAR Y ACOMPAÑAR LA IMPLEMENTACIÓN TÉCNICA INTEGRAL DE LOS PROCESOS PRODUCTIVOS DE ACUERDO A LA ESTRATEGIA DE SOSTENIBILIDAD ECONÓMICA DEFINIDA POR LA ENTIDAD, PARA LAS PERSONAS EN PROCESO DE REINCORPORACIÓN Y SUS FAMILIAS, DE ACUERDO CON LOS MÉTODOS OPERATIVOS, PROCESOS Y PROCEDIMIENTOS ESTABLECIDOS POR LA ENTIDAD PARA TAL FIN.</t>
  </si>
  <si>
    <t>danielcastromvet@gmail.com</t>
  </si>
  <si>
    <t>https://community.secop.gov.co/public/tendering/opportunitydetail/index?noticeuid=co1.ntc.7525208&amp;isfrompublicarea=true&amp;ismodal=true&amp;aspopupview=true</t>
  </si>
  <si>
    <t>CD-ARN-432-2025</t>
  </si>
  <si>
    <t>JACINTO JAVIER QUINTERO RAMIREZ</t>
  </si>
  <si>
    <t xml:space="preserve">PRESTAR CON AUTONOMÍA TÉCNICA Y ADMINISTRATIVA SUS SERVICIOS PROFESIONALES A LA AGENCIA PARA LA REINCORPORACIÓN Y LA NORMALIZACIÓN ARN - DIRECCIÓN PROGRAMÁTICA DE REINTEGRACIÓN - GRUPO DE SOSTENIBILIDAD ECONÓMICA, PARA GESTIONAR Y ACOMPAÑAR LA IMPLEMENTACIÓN TÉCNICA INTEGRAL DE LOS PROCESOS PRODUCTIVOS DE ACUERDO A LA ESTRATEGIA DE SOSTENIBILIDAD ECONÓMICA DEFINIDA POR LA ENTIDAD PARA LA POBLACIÓN DESTINATARIA, INCLUYENDO UNA COMPRENSIÓN INTEGRAL DE LAS DESIGUALDADES HISTÓRICAS Y ESTRUCTURALES QUE HAN SIDO CAUSA DEL CONFLICTO ARMADO. </t>
  </si>
  <si>
    <t>kokijavier@gmail.com</t>
  </si>
  <si>
    <t>https://community.secop.gov.co/public/tendering/opportunitydetail/index?noticeuid=co1.ntc.7524934&amp;isfrompublicarea=true&amp;ismodal=true&amp;aspopupview=true</t>
  </si>
  <si>
    <t>CD-ARN-433-2025</t>
  </si>
  <si>
    <t>ARMANDO AROCA SANCHEZ</t>
  </si>
  <si>
    <t>PRESTAR CON PLENA AUTONOMÍA TÉCNICA Y ADMINISTRATIVA LOS SERVICIOS PERSONALES A LA AGENCIA PARA LA REINCORPORACIÓN Y LA NORMALIZACIÓN ARN - DIRECCIÓN PROGRAMÁTICA DE REINTEGRACIÓN - GRUPO DE SOSTENIBILIDAD ECONÓMICA, PARA APOYO A LAS ORGANIZACIONES DE ECONOMÍA SOCIAL, SOLIDARIA AMBIENTAL, CONFORME A LOS LINEAMIENTOS DE LA ENTIDAD.</t>
  </si>
  <si>
    <t>armandoarocaza0009999@gmail.com</t>
  </si>
  <si>
    <t>https://community.secop.gov.co/public/tendering/opportunitydetail/index?noticeuid=co1.ntc.7524913&amp;isfrompublicarea=true&amp;ismodal=true&amp;aspopupview=true</t>
  </si>
  <si>
    <t>CD-ARN-435-2025</t>
  </si>
  <si>
    <t>ANGELA MARIA SALCEDO VARGAS</t>
  </si>
  <si>
    <t>PRESTAR CON PLENA AUTONOMÍA TÉCNICA Y ADMINISTRATIVA LOS SERVICIOS PROFESIONALES A LA AGENCIA PARA LA REINCORPORACIÓN Y LA NORMALIZACIÓN ARN - DIRECCIÓN PROGRAMÁTICA DE REINTEGRACIÓN - GRUPO DE SOSTENIBILIDAD ECONÓMICA, PARA APOYAR LA IMPLEMENTACIÓN DEL PLAN DE ACOMPAÑAMIENTO Y ASISTENCIA TÉCNICA INTEGRAL DE LOS PROCESOS PRODUCTIVOS, EN EL MARCO DE LA ESTRATEGIA DE SOSTENIBILIDAD ECONÓMICA, CONFORME A LA NORMATIVIDAD VIGENTE Y LOS LINEAMIENTOS DE LA ENTIDAD. ASÍ COMO REALIZAR LA SUPERVISIÓN DE CONTRATOS QUE LE SEAN ASIGNADOS.</t>
  </si>
  <si>
    <t>angelasalcedo77@hotmail.com</t>
  </si>
  <si>
    <t>https://community.secop.gov.co/public/tendering/opportunitydetail/index?noticeuid=co1.ntc.7524472&amp;isfrompublicarea=true&amp;ismodal=true&amp;aspopupview=true</t>
  </si>
  <si>
    <t>CD-ARN-437-2025</t>
  </si>
  <si>
    <t>DIANA PATRICIA CASTELLANOS GARCIA - CESION</t>
  </si>
  <si>
    <t xml:space="preserve">PRESTAR CON PLENA AUTONOMÍA TÉCNICA Y ADMINISTRATIVA SUS SERVICIOS PROFESIONALES A LA AGENCIA PARA LA REINCORPORACIÓN Y LA NORMALIZACIÓN ARN - DIRECCIÓN PROGRAMÁTICA DE REINTEGRACIÓN - SUBDIRECCIÓN DE SEGUIMIENTO – DESPACHO  PARA ACOMPAÑAR EL MONITOREO, SEGUIMIENTO, EVALUACIÓN Y ANÁLISIS DE LAS HERRAMIENTAS ESTABLECIDAS EN LOS SISTEMAS DE GESTIÓN E INFORMACIÓN DE LA ENTIDAD, APORTANDO A LA COMPRENSIÓN DEL AVANCE DE LOS PROGRAMAS IMPLEMENTADOS POR LA AGENCIA PARA LA REINCORPORACIÓN Y LA NORMALIZACIÓN; ASÍ COMO EL DESARROLLO DE ACCIONES PARA LA ARTICULACIÓN CON LOS GRUPOS TERRITORIALES EN EL SEGUIMIENTO A LA IMPLEMENTACIÓN DE LOS PROCESOS DE ARN.   </t>
  </si>
  <si>
    <t>diana.castellanos.garcia@gmail.com</t>
  </si>
  <si>
    <t>https://community.secop.gov.co/public/tendering/opportunitydetail/index?noticeuid=co1.ntc.7528807&amp;isfrompublicarea=true&amp;ismodal=true&amp;aspopupview=true</t>
  </si>
  <si>
    <t>CD-ARN-438-2025</t>
  </si>
  <si>
    <t>MARIA CAMILA BARRAZA ROJANO - CESION</t>
  </si>
  <si>
    <t xml:space="preserve">PRESTAR CON PLENA AUTONOMÍA TÉCNICA Y ADMINISTRATIVA SUS SERVICIOS PROFESIONALES A LA AGENCIA PARA LA REINCORPORACIÓN Y LA NORMALIZACIÓN ARN - DIRECCIÓN PROGRAMÁTICA DE REINTEGRACIÓN - SUBDIRECCIÓN DE SEGUIMIENTO – DESPACHO, PARA ORIENTAR Y APOYAR EL DISEÑO, DESARROLLO E IMPLEMENTACIÓN DE METODOLOGÍAS DE SEGUIMIENTO AL PROGRAMA DE REINCORPORACIÓN INTEGRAL – PRI- EN SU COMPONENTE COLECTIVO, Y EL PROGRAMA DE ACOMPAÑAMIENTO A LOS COMPARECIENTES DE FUERZA PÚBLICA DESDE UNA PERSPECTIVA RESTAURATIVA. </t>
  </si>
  <si>
    <t>mariaca.barraza@gmail.com</t>
  </si>
  <si>
    <t>https://community.secop.gov.co/public/tendering/opportunitydetail/index?noticeuid=co1.ntc.7528831&amp;isfrompublicarea=true&amp;ismodal=true&amp;aspopupview=true</t>
  </si>
  <si>
    <t>CD-ARN-439-2025</t>
  </si>
  <si>
    <t>NICOLAS HOMEZ CAICEDO</t>
  </si>
  <si>
    <t>PRESTAR CON PLENA AUTONOMÍA TÉCNICA Y ADMINISTRATIVA SUS SERVICIOS PROFESIONALES A LA AGENCIA PARA LA REINCORPORACIÓN Y LA NORMALIZACIÓN ARN - DIRECCIÓN PROGRAMÁTICA DE REINTEGRACIÓN - SUBDIRECCIÓN DE SEGUIMIENTO – DESPACHO, PARA ORIENTAR Y APOYAR TÉCNICAMENTE LOS PROCESOS DE MONITOREO, SEGUIMIENTO Y EVALUACIÓN DE LA IMPLEMENTACIÓN DEL PROGRAMA DE REINCORPORACIÓN INTEGRAL Y DEMÁS PLANES, PROGRAMAS Y PROYECTOS QUE SE IMPLEMENTEN EN EL MARCO DEL PROCESO DE REINCORPORACIÓN, DE ACUERDO CON LOS LINEAMIENTOS EMITIDOS POR LA ENTIDAD.</t>
  </si>
  <si>
    <t>nhomezc@gmail.com</t>
  </si>
  <si>
    <t>https://community.secop.gov.co/public/tendering/opportunitydetail/index?noticeuid=co1.ntc.7528854&amp;isfrompublicarea=true&amp;ismodal=true&amp;aspopupview=true</t>
  </si>
  <si>
    <t>CD-ARN-440-2025</t>
  </si>
  <si>
    <t>LEIDY TATIANA BAHAMON PEREZ</t>
  </si>
  <si>
    <t>PRESTAR CON PLENA AUTONOMÍA TÉCNICA Y ADMINISTRATIVA SUS SERVICIOS PROFESIONALES COMO ABOGADA A LA AGENCIA PARA LA REINCORPORACIÓN Y LA NORMALIZACIÓN ARN - DIRECCIÓN PROGRAMÁTICA DE REINTEGRACIÓN - SUBDIRECCIÓN DE GESTIÓN LEGAL DEL PROCESO DE REINTEGRACIÓN – DESPACHO,  PARA APOYAR Y ARTICULAR LAS ACTIVIDADES, ACTUACIONES Y/O PROCEDIMIENTOS ADMINISTRATIVOS CORRESPONDIENTES AL PROGRAMA DE ACOMPAÑAMIENTO A MIEMBROS ACTIVOS Y RETIRADOS DE FUERZA PÚBLICA COMPARECIENTES ANTE LA JEP, CONFORME A LA NORMATIVIDAD VIGENTE Y LOS LINEAMIENTOS IMPARTIDOS POR ESTA.</t>
  </si>
  <si>
    <t xml:space="preserve"> tatianabahamonperez@gmail.com</t>
  </si>
  <si>
    <t>https://community.secop.gov.co/public/tendering/opportunitydetail/index?noticeuid=co1.ntc.7528894&amp;isfrompublicarea=true&amp;ismodal=true&amp;aspopupview=true</t>
  </si>
  <si>
    <t>CD-ARN-441-2025</t>
  </si>
  <si>
    <t>MENFIS DARIO PANA TORRES</t>
  </si>
  <si>
    <t>PRESTAR CON PLENA AUTONOMÍA TÉCNICA Y ADMINISTRATIVA SUS SERVICIOS PROFESIONALES PARA  APOYAR LA GESTIÓN DE ASUNTOS  NORMATIVOS Y  DE CONCEPTOS REQUERIDOS EN EL MARCO DE LAS POLÍTICAS, PROGRAMAS Y PROCESOS QUE IMPLEMENTA LA ENTIDAD Y LOS DEMÁS ASUNTOS JURÍDICOS DE COMPETENCIA DE LA OFICINA ASESORA JURÍDICA.</t>
  </si>
  <si>
    <t>menfis_pana@hotmail.com</t>
  </si>
  <si>
    <t>https://community.secop.gov.co/public/tendering/opportunitydetail/index?noticeuid=co1.ntc.7528915&amp;isfrompublicarea=true&amp;ismodal=true&amp;aspopupview=true</t>
  </si>
  <si>
    <t>CD-ARN-442-2025</t>
  </si>
  <si>
    <t>MARIA HELENA CHAVES CASTRO</t>
  </si>
  <si>
    <t>PRESTAR SERVICIOS DE APOYO A LA GESTIÓN, EN TRÁMITES ADMINISTRATIVOS, LOGÍSTICOS, OPERATIVOS Y DE GESTIÓN QUE REQUIERA LA OFICINA ASESORA JURÍDICA, CONFORME A LOS PROCEDIMIENTOS ESTABLECIDOS EN LA ENTIDAD.</t>
  </si>
  <si>
    <t>mahecha8196@gmail.com</t>
  </si>
  <si>
    <t>https://community.secop.gov.co/public/tendering/opportunitydetail/index?noticeuid=co1.ntc.7528943&amp;isfrompublicarea=true&amp;ismodal=true&amp;aspopupview=true</t>
  </si>
  <si>
    <t>CD-ARN-443-2025</t>
  </si>
  <si>
    <t>NIDIA ISABEL LOPEZ RODRIGUEZ</t>
  </si>
  <si>
    <t>PRESTAR CON AUTONOMÍA TÉCNICA Y ADMINISTRATIVA LOS SERVICIOS PROFESIONALES A LA AGENCIA PARA LA REINCORPORACIÓN Y LA NORMALIZACIÓN ARN – DIRECCIÓN PROGRAMÁTICA DE REINTEGRACIÓN, CON EL FIN DE APOYAR LOS ASPECTOS RELACIONADOS CON LA GESTIÓN AMBIENTAL Y DE SALUD DE LOS PROGRAMAS, PLANES Y ESTRATEGIAS CON ENFOQUE DIFERENCIAL ÉTNICO DE CARÁCTER MISIONAL A CARGO DE LA DEPENDENCIA.</t>
  </si>
  <si>
    <t>lopezrodrigueznidia@gmail.com</t>
  </si>
  <si>
    <t>https://community.secop.gov.co/public/tendering/opportunitydetail/index?noticeuid=co1.ntc.7516199&amp;isfrompublicarea=true&amp;ismodal=true&amp;aspopupview=true</t>
  </si>
  <si>
    <t>CD-ARN-444-2025</t>
  </si>
  <si>
    <t>VIVIANA ANDREA ALVAREZ CARDOZO</t>
  </si>
  <si>
    <t>PRESTAR CON PLENA AUTONOMÍA TÉCNICA Y ADMINISTRATIVA LOS SERVICIOS PERSONALES PARA APOYAR LAS ACTIVIDADES ADMINISTRATIVAS Y DE SEGUIMIENTO REQUERDIDAS POR LA SECRETARIA TÉCNICA DEL CONSEJO NACIONAL DE REINCORPORACIÓN Y SU EQUIPO TÉCNICO.</t>
  </si>
  <si>
    <t>yinastiven870126@gmail.com</t>
  </si>
  <si>
    <t>https://community.secop.gov.co/public/tendering/opportunitydetail/index?noticeuid=co1.ntc.7516206&amp;isfrompublicarea=true&amp;ismodal=true&amp;aspopupview=true</t>
  </si>
  <si>
    <t>CD-ARN-445-2025</t>
  </si>
  <si>
    <t>JAROL BRITO SANJUAN</t>
  </si>
  <si>
    <t>PRESTAR CON PLENA AUTONOMÍA TÉCNICA Y ADMINISTRATIVA LOS SERVICIOS PERSONALES PARA REALIZAR SEGUIMIENTO A LA IMPLEMENTACIÓN DEL PLAN ESTRATÉGICO DE SEGURIDAD Y PROTECCIÓN Y SU ARTICULACIÓN CON EL PROGRAMA DE REINCORPORACIÓN INTEGRAL DE ACUERDO CON LOS LINEAMIENTOS EMITIDOS POR EL CONSEJO NACIONAL DE REINCORPORACIÓN (CNR), LA AGENCIA PARA LA REINCORPORACIÓN Y LA NORMALIZACIÓN Y EL SISTEMA NACIONAL DE REINCORPORACIÓN.</t>
  </si>
  <si>
    <t>jabrisan1969@gmail.com</t>
  </si>
  <si>
    <t>https://community.secop.gov.co/public/tendering/opportunitydetail/index?noticeuid=co1.ntc.7516158&amp;isfrompublicarea=true&amp;ismodal=true&amp;aspopupview=true</t>
  </si>
  <si>
    <t>CD-ARN-446-2025</t>
  </si>
  <si>
    <t>LAURA ARANZXA BORDA QUINTERO</t>
  </si>
  <si>
    <t>PRESTAR CON PLENA AUTONOMÍA TÉCNICA Y ADMINISTRATIVA LOS SERVICIOS PROFESIONALES PARA ACOMPAÑAR Y HACER SEGUIMIENTO A LA IMPLEMENTACIÓN DEL PROGRAMA DE REINCORPORACIÓN INTEGRAL IMPULSANDO LA TRASVERSALIZACIÓN DEL ENFOQUE DE GÉNERO Y ENFOQUES DIFERENCIALES EN LAS LINEAS ESTRETEGÍCAS DEL PRI DE ACUERDO CON LOS LINEAMIENTOS EMITIDOS POR EL CONSEJO NACIONAL DE REINCORPORACIÓN (CNR) Y LA AGENCIA PARA LA REINCORPORACIÓN Y LA NORMALIZACIÓN.</t>
  </si>
  <si>
    <t>ariz.borda@gmail.com</t>
  </si>
  <si>
    <t>https://community.secop.gov.co/public/tendering/opportunitydetail/index?noticeuid=co1.ntc.7516175&amp;isfrompublicarea=true&amp;ismodal=true&amp;aspopupview=true</t>
  </si>
  <si>
    <t>CD-ARN-447-2025</t>
  </si>
  <si>
    <t>NATALIA ANDREA HURTADO QUIÑONES</t>
  </si>
  <si>
    <t>PRESTAR CON PLENA AUTONOMÍA TÉCNICA Y ADMINISTRATIVA LOS SERVICIOS PROFESIONALES PARA APOYAR JURIDICAMENTE LAS SOLICITUDES A PARTIR DE LA IMPLEMENTACIÓN DEL PROGRAMA DE REINCORPORACIÓN INTEGRAL, DE ACUERDO CON LOS LINEAMIENTOS EMITIDOS POR EL CONSEJO NACIONAL DE REINCORPORACIÓN (CNR) Y LA AGENCIA PARA LA REINCORPORACIÓN Y LA NORMALIZACIÓN.</t>
  </si>
  <si>
    <t>nafufito@hotmail.com</t>
  </si>
  <si>
    <t>https://community.secop.gov.co/public/tendering/opportunitydetail/index?noticeuid=co1.ntc.7516193&amp;isfrompublicarea=true&amp;ismodal=true&amp;aspopupview=true</t>
  </si>
  <si>
    <t>CD-ARN-448-2025</t>
  </si>
  <si>
    <t>JULIE ALEJANDRA CRUZ SANCHEZ</t>
  </si>
  <si>
    <t>PRESTAR CON PLENA AUTONOMÍA TÉCNICA Y ADMINISTRATIVA LOS SERVICIOS PROFESIONALES PARA REALIZAR EL SEGUIMIENTO A LAS ESTRATEGIAS, PLANES Y GESTIONES ORIENTADAS A LA IMPLEMENTACIÓN DE LA LINEA TRANSVERSAL DE ACCESO A TIERRAS DEL PROGRAMA DE REINCORPORACIÓN INTEGRAL DE ACUERDO CON LOS LINEAMIENTO EMITIDOS POR EL CONSEJO NACIONAL DE REINCORPORACIÓN (CNR) Y LA AGENCIA PARA LA REINCORPORACIÓN Y LA NORMALIZACIÓN.</t>
  </si>
  <si>
    <t>jacruzs@edu.co</t>
  </si>
  <si>
    <t>https://community.secop.gov.co/public/tendering/opportunitydetail/index?noticeuid=co1.ntc.7516165&amp;isfrompublicarea=true&amp;ismodal=true&amp;aspopupview=true</t>
  </si>
  <si>
    <t>CD-ARN-449-2025</t>
  </si>
  <si>
    <t>WILLIAM ANDRES ALEAN CARREÑO</t>
  </si>
  <si>
    <t>PRESTAR CON PLENA AUTONOMÍA TÉCNICA Y ADMINISTRATIVA LOS SERVICIOS PROFESIONALES PARA REALIZAR EL  SEGUIMIENTO A LAS ESTRATEGIAS, PLANES Y PROYECTOS DEL EJE DE HABITAT Y VIVIENDA DEL  PROGRAMA DE REINCORPORACIÓN INTEGRAL – PRI  ATENDIENDO LOS LINEAMIENTOS EMITIDOS POR EL CONSEJO NACIONAL DE REINCORPORACIÓN (CNR), LA AGENCIA PARA LA REINCORPORACIÓN Y LA NORMALIZACIÓN Y EL SISTEMA NACIONAL DE REINCORPORACIÓN.</t>
  </si>
  <si>
    <t>wandreslean@gmail.com</t>
  </si>
  <si>
    <t>https://community.secop.gov.co/public/tendering/opportunitydetail/index?noticeuid=co1.ntc.7516215&amp;isfrompublicarea=true&amp;ismodal=true&amp;aspopupview=true</t>
  </si>
  <si>
    <t>CD-ARN-450-2025</t>
  </si>
  <si>
    <t>EDWIN ALEXANDER HENAO CONDE</t>
  </si>
  <si>
    <t>PRESTAR CON PLENA AUTONOMÍA TÉCNICA Y ADMINISTRATIVA LOS SERVICIOS PROFESIONALES PARA REALIZAR SEGUIMIENTO A LAS ACCIONES CON ENFOQUE ÉTNICO DEL PROGRAMA DE REINCORPORACIÓN INTEGRAL – PRI Y LA IMPLEMENTACIÓN DE LOS  PROGRAMAS ESPECIALES DE ARMONIZACIÓN - PEA DE ACUERDO CON LOS LINEAMIENTOS EMITIDOS POR EL CONSEJO NACIONAL DE REINCORPORACIÓN (CNR) Y LA AGENCIA PARA LA REINCORPORACIÓN Y LA NORMALIZACIÓN.</t>
  </si>
  <si>
    <t>henao.conde@gmail.com</t>
  </si>
  <si>
    <t>https://community.secop.gov.co/public/tendering/opportunitydetail/index?noticeuid=co1.ntc.7516154&amp;isfrompublicarea=true&amp;ismodal=true&amp;aspopupview=true</t>
  </si>
  <si>
    <t>CD-ARN-451-2025</t>
  </si>
  <si>
    <t>CAMILO HUMBERTO VANEGAS OTALORA</t>
  </si>
  <si>
    <t>PRESTAR CON PLENA AUTONOMÍA TÉCNICA Y ADMINISTRATIVA LOS SERVICIOS PROFESIONALES PARA REALIZAR SEGUIMIENTO A LOS PROCESOS DE FORMULACIÓN, IMPLEMENTACIÓN Y EVALUACIÓN A LAS ESTRATEGÍAS PLANES, PROGRAMAS Y PROYECTOS DE LA LINEA ESTRATEGICA DE REINCORPORACIÓN ECONÓMICA EN EL MARCO DEL PROGRAMA DE REINCORPORACIÓN INTEGRAL -PRI- Y LAS GESTIONES DE ARTICULACIÓN CON EL SISTEMA NACIONAL DE REINCORPORACIÓN - SNR DE ACUERDO CON LOS LINEAMIENTOS EMITIDOS POR EL CONSEJO NACIONAL DE REINCORPORACIÓN (CNR), LA AGENCIA PARA LA REINCORPORACIÓN Y LA NORMALIZACIÓN.</t>
  </si>
  <si>
    <t>chvanegaso@unal.edu.co</t>
  </si>
  <si>
    <t>https://community.secop.gov.co/public/tendering/opportunitydetail/index?noticeuid=co1.ntc.7516135&amp;isfrompublicarea=true&amp;ismodal=true&amp;aspopupview=true</t>
  </si>
  <si>
    <t>CD-ARN-452-2025</t>
  </si>
  <si>
    <t>MARIA CAMILA PINZON CABRERA</t>
  </si>
  <si>
    <t xml:space="preserve">PRESTAR CON PLENA AUTONOMÍA TÉCNICA Y ADMINISTRATIVA SUS SERVICIOS COMO PROFESIONAL EN ARQUITECTURA A LA AGENCIA PARA LA REINCORPORACIÓN Y LA NORMALIZACIÓN ARN - DIRECCIÓN PROGRAMÁTICA DE REINTEGRACIÓN, PARA APOYAR TÉCNICAMENTE LAS ACTIVIDADES, ACCIONES, COMPROMISOS Y DEMÁS GESTIONES DE TIERRAS Y VIVIENDA, PARA EL FORTALECIMIENTO DE LOS PROCESOS DE REINCORPORACIÓN.   </t>
  </si>
  <si>
    <t>mcpinzon123@gmail.com</t>
  </si>
  <si>
    <t>https://community.secop.gov.co/public/tendering/opportunitydetail/index?noticeuid=co1.ntc.7516183&amp;isfrompublicarea=true&amp;ismodal=true&amp;aspopupview=true</t>
  </si>
  <si>
    <t>CD-ARN-454-2025</t>
  </si>
  <si>
    <t>ANGELA FIORELA CRUZ SIACHOQUE</t>
  </si>
  <si>
    <t>PRESTAR CON PLENA AUTONOMÍA TÉCNICA Y ADMINISTRATIVA SUS SERVICIOS PROFESIONALES A LA AGENCIA PARA LA REINCORPORACIÓN Y LA NORMALIZACIÓN ARN - DIRECCIÓN PROGRAMÁTICA DE REINTEGRACIÓN, PARA APOYAR DE MANERA TRANSVERSAL EN EL DISEÑO E IMPLEMENTACIÓN DE LINEAMIENTOS, HERRAMIENTAS, ESTRATEGIAS PSICOSOCIALES, Y ACCIONES ASOCIADAS A LA DIMENSIÓN RESTAURATIVA CON ÉNFASIS EN EL DESARROLLO DEL BENEFICIO DE PROCESOS RESTAURATIVOS EN EL MARCO DEL PROCESO DE JUSTICIA TRANSICIONAL PARA EL ACOMPAÑAMIENTO A MIEMBROS ACTIVOS Y RETIRADOS DE LA FUERZA PÚBLICA DURANTE LA COMPARECENCIA ANTE LA JURISDICCIÓN ESPECIAL PARA LA PAZ.</t>
  </si>
  <si>
    <t>angelafiorela.cruz@gmail.com</t>
  </si>
  <si>
    <t>https://community.secop.gov.co/public/tendering/opportunitydetail/index?noticeuid=co1.ntc.7516126&amp;isfrompublicarea=true&amp;ismodal=true&amp;aspopupview=true</t>
  </si>
  <si>
    <t>CD-ARN-455-2025</t>
  </si>
  <si>
    <t>DAVID FERNANDO GUZMAN CERON</t>
  </si>
  <si>
    <t>PRESTAR CON PLENA AUTONOMÍA TÉCNICA Y ADMIISTRATIVA LOS SERVICIOS PARA EL SEGUIMIENTO A LA PRODUCCIÓN Y EDICIÓN DE LOS CONTENIDOS CREADOS POR LOS  ENLACES TERRITORIALES EN EL MARCO DEL PROCESO DE COMUNICACIONES  DE LA OFICINA ASESORA DE COMUNICACIONES.</t>
  </si>
  <si>
    <t>davidguzman3.dg@gmail.com</t>
  </si>
  <si>
    <t>https://community.secop.gov.co/public/tendering/opportunitydetail/index?noticeuid=co1.ntc.7525802&amp;isfrompublicarea=true&amp;ismodal=true&amp;aspopupview=true</t>
  </si>
  <si>
    <t>CD-ARN-456-2025</t>
  </si>
  <si>
    <t>JUDITH ESPINEL OSPINA</t>
  </si>
  <si>
    <t>PRESTAR CON PLENA AUTONOMÍA TÉCNICA Y ADMINISTRATIVA LOS SERVICIOS PROFESIONALES PARA APOYAR AL GRUPO DE CONTROL INTERNO DE GESTIÓN EN LA EJECUCIÓN DE LOS ROLES DE EVALUACIÓN Y SEGUIMIENTO Y LIDERAZGO ESTRATÉGICO, EN EL MARCO DEL PLAN ANUAL DE AUDITORÍA 2025.</t>
  </si>
  <si>
    <t>judith.espinel.o@gmail.com</t>
  </si>
  <si>
    <t>https://community.secop.gov.co/public/tendering/opportunitydetail/index?noticeuid=co1.ntc.7525803&amp;isfrompublicarea=true&amp;ismodal=true&amp;aspopupview=true</t>
  </si>
  <si>
    <t>CD-ARN-457-2025</t>
  </si>
  <si>
    <t>PAULA XIMENA MONTOYA HERNANDEZ</t>
  </si>
  <si>
    <t>paulax_0319@hotmail.com</t>
  </si>
  <si>
    <t>https://community.secop.gov.co/public/tendering/opportunitydetail/index?noticeuid=co1.ntc.7538893&amp;isfrompublicarea=true&amp;ismodal=true&amp;aspopupview=true</t>
  </si>
  <si>
    <t>CD-ARN-468-2025</t>
  </si>
  <si>
    <t>LAURA CAMILA LEITON CASTELBLANCO</t>
  </si>
  <si>
    <t>PRESTAR CON PLENA AUTONOMÍA TÉCNICA Y ADMINISTRATIVA SUS SERVICIOS PROFESIONALES A LA AGENCIA PARA LA REINCORPORACIÓN Y LA NORMALIZACIÓN ARN - DIRECCIÓN PROGRAMÁTICA DE REINTEGRACIÓN - UNIDAD TÉCNICA PARA LA REINCORPORACIÓN Y LA NORMALIZACIÓN DE LAS FARC-EP, EN EL ACOMPAÑAMIENTO TRANSVERSAL EN LA IMPLEMENTACIÓN Y SEGUIMIENTO AL PROGRAMA DE REINCORPORACIÓN INTEGRAL - PRI Y LA PUESTA EN MARCHA DEL SISTEMA NACIONAL DE REINCORPORACIÓN - SNR.</t>
  </si>
  <si>
    <t>laura.leiton@esap.edu.co</t>
  </si>
  <si>
    <t>https://community.secop.gov.co/public/tendering/opportunitydetail/index?noticeuid=co1.ntc.7593031&amp;isfrompublicarea=true&amp;ismodal=true&amp;aspopupview=true</t>
  </si>
  <si>
    <t>CD-ARN-469-2025</t>
  </si>
  <si>
    <t>LAURA VICTORIA ALDANA CAMACHO</t>
  </si>
  <si>
    <t>PRESTAR CON PLENA AUTONOMÍA TÉCNICA Y ADMINISTRATIVA SUS SERVICIOS PROFESIONALES A LA AGENCIA PARA LA REINCORPORACIÓN Y LA NORMALIZACIÓN ARN - DIRECCIÓN PROGRAMÁTICA DE REINTEGRACIÓN - UNIDAD TÉCNICA PARA LA REINCORPORACIÓN Y LA NORMALIZACIÓN DE LAS FARC-EP, PARA ACOMPAÑAR LA IMPLEMENTACIÓN, DESARROLLO Y SEGUIMIENTO DEL PROGRAMA DE REINCORPORACIÓN INTEGRAL – PRI Y LAS GESTIONES DE ARTICULACIÓN CON LA PUESTA EN MARCHA DEL SISTEMA NACIONAL DE REINCORPORACIÓN - SNR, DE LA LÍNEA ESTRATÉGICA DE REINCORPORACIÓN SOCIAL, EN ESPECIAL EN LA TRANSVERSALIZACIÓN DE LOS ENFOQUES DIFERENCIALES Y ACOMPAÑAMIENTO A LAS FAMILIAS DE LOS FIRMANTES.</t>
  </si>
  <si>
    <t>lauravictoriaaldana@gmail.com</t>
  </si>
  <si>
    <t>https://community.secop.gov.co/public/tendering/opportunitydetail/index?noticeuid=co1.ntc.7597613&amp;isfrompublicarea=true&amp;ismodal=true&amp;aspopupview=true</t>
  </si>
  <si>
    <t>CD-ARN-460-2025</t>
  </si>
  <si>
    <t>CRISTIAN ANIBAL PEREZ BOHORQUEZ</t>
  </si>
  <si>
    <t>PRESTAR CON PLENA AUTONOMÍA TÉCNICA Y ADMINISTRATIVA SUS SERVICIOS EN EL APOYO DE LA ESTRATEGIA DIGITAL Y LA PRODUCCIÓN DE LOS CONTENIDOS PARA LAS REDES SOCIALES DE LA OFICINA ASESORA DE COMUNICACIONES.</t>
  </si>
  <si>
    <t>capb2391@gmail.com</t>
  </si>
  <si>
    <t>https://community.secop.gov.co/public/tendering/opportunitydetail/index?noticeuid=co1.ntc.7542987&amp;isfrompublicarea=true&amp;ismodal=true&amp;aspopupview=true</t>
  </si>
  <si>
    <t>CD-ARN-141-2025</t>
  </si>
  <si>
    <t>CESAR ALBERTO MORENO VARGAS</t>
  </si>
  <si>
    <t>PRESTAR CON PLENA AUTONOMÍA TÉCNICA Y ADMINISTRATIVA SUS SERVICIOS PROFESIONALES PARA LA CREACIÓN DE LA ESTRATEGIA DIGITAL Y LA PRODUCCIÓN DE LOS CONTENIDOS PARA LAS REDES SOCIALES DE LA OFICINA ASESORA DE COMUNICACIONES.</t>
  </si>
  <si>
    <t>ormistas@gmail.com</t>
  </si>
  <si>
    <t>https://community.secop.gov.co/public/tendering/opportunitydetail/index?noticeuid=co1.ntc.7525806&amp;isfrompublicarea=true&amp;ismodal=true&amp;aspopupview=true</t>
  </si>
  <si>
    <t>CD-ARN-142-2025</t>
  </si>
  <si>
    <t>JUAN FERNANDO SIERRA PUERTA</t>
  </si>
  <si>
    <t>PRESTAR CON PLENA AUTONOMÍA TÉCNICA Y ADMINISTRATIVA SUS SERVICIOS PROFESIONALES PARA LA PRODUCCIÓN, EDICIÓN Y PUBLICACIÓN DE CONTENIDOS AUDIOVISUALES.</t>
  </si>
  <si>
    <t>juancho4114@hotmail.com</t>
  </si>
  <si>
    <t>https://community.secop.gov.co/public/tendering/opportunitydetail/index?noticeuid=co1.ntc.7525599&amp;isfrompublicarea=true&amp;ismodal=true&amp;aspopupview=true</t>
  </si>
  <si>
    <t>LILIANA JANNETH GIL RUBIANO</t>
  </si>
  <si>
    <t>PRESTAR CON PLENA AUTONOMÍA TÉCNICA Y ADMINISTRATIVA SUS SERVICIOS PROFESIONALES A LA AGENCIA PARA LA REINCORPORACIÓN Y LA NORMALIZACIÓN ARN - DIRECCIÓN PROGRAMÁTICA DE REINTEGRACIÓN - UNIDAD TÉCNICA PARA LA REINCORPORACIÓN Y LA NORMALIZACIÓN DE LAS FARC-EP, PARA ACOMPAÑAR LA IMPLEMENTACIÓN, DESARROLLO Y SEGUIMIENTO DEL PROGRAMA DE REINCORPORACIÓN INTEGRAL – PRI Y LAS GESTIONES DE ARTICULACIÓN CON LA PUESTA EN MARCHA DEL SISTEMA NACIONAL DE REINCORPORACIÓN - SNR, DE LA LÍNEA ESTRATÉGICA DE REINCORPORACIÓN SOCIAL, EN ESPECIAL EN RELACIÓN CON EL PROGRAMA DE REUNIFICACIÓN FAMILIAR</t>
  </si>
  <si>
    <t>psicolily17@yahoo.com</t>
  </si>
  <si>
    <t>CD-ARN-144-2025</t>
  </si>
  <si>
    <t>MARIA FERNANDA RINCON ABRIL - CESION</t>
  </si>
  <si>
    <t>PRESTAR LOS SERVICIOS PROFESIONALES EN LA CREACIÓN DE DISEÑOS DIGITALES, IMPRESOS Y EDITORIALES, TENIENDO EN CUENTA LAS SOLICITUDES EN EL MARCO DE LOS DIFERENTES PROYECTOS DESARROLLADOS POR LA ARN Y ENVIADOS A LA OFICINA ASESORA DE COMUNICACIONES PARA SU RESPECTIVO DESARROLLO.</t>
  </si>
  <si>
    <t>ferrinconabril@gmail.com</t>
  </si>
  <si>
    <t>https://community.secop.gov.co/public/tendering/opportunitydetail/index?noticeuid=co1.ntc.7525559&amp;isfrompublicarea=true&amp;ismodal=true&amp;aspopupview=true</t>
  </si>
  <si>
    <t>CD-ARN-145-2025</t>
  </si>
  <si>
    <t>ANDRES SANTIAGO LOZANO CASTRO</t>
  </si>
  <si>
    <t xml:space="preserve"> PRESTAR SERVICIOS PROFESIONALES CON PLENA AUTONOMÍA TÉCNICA Y ADMINISTRATIVA PARA 
APOYAR A LA OFICINA ASESORA DE COMUNICACIONES APUESTA EN MARCHA DE LA ESTRATEGIA COMUNICATIVA, PEDAGÓGICA Y 
DE INCIDENCIA EN EL MARCO DE LAS ACCIONES DE LA  OAC PARA POSICIONAR LAS LINEAS MISIONALES DE LA ARN, EN LA GENERACIÓN Y PRODUCCIÓN DE CONTENIDO SONORO, QUE PERMITA LA TRANSFERIR EL 
CONOCIMIENTO E INFORMACIÓN PERTINENTE DEL PROCESO MISIONAL A LOS DIFERENTE ACTORES.</t>
  </si>
  <si>
    <t>dressalo1@gmail.com</t>
  </si>
  <si>
    <t>https://community.secop.gov.co/public/tendering/opportunitydetail/index?noticeuid=co1.ntc.7525804&amp;isfrompublicarea=true&amp;ismodal=true&amp;aspopupview=true</t>
  </si>
  <si>
    <t>CD-ARN-146-2025</t>
  </si>
  <si>
    <t>FRANCISCO JAVIER CHAVEZ NIETO</t>
  </si>
  <si>
    <t>PRESTAR SUS SERVICIOS A LA AGENCIA PARA LA REINCORPORACIÓN Y LA NORMALIZACIÓN ARN- DIRECCIÓN PROGRAMÁTICA DE REINTEGRACIÓN DPR PARA RECOLECTAR INFORMACIÓN TOPOGRÁFICA EN EL MARCO DEL FORTALECIMIENTO DEL PROCESO DE REINCORPORACIÓN.</t>
  </si>
  <si>
    <t>chavez171@hotmail.com</t>
  </si>
  <si>
    <t>https://community.secop.gov.co/public/tendering/opportunitydetail/index?noticeuid=co1.ntc.7546487&amp;isfrompublicarea=true&amp;ismodal=true&amp;aspopupview=true</t>
  </si>
  <si>
    <t>CD-ARN-470-2025</t>
  </si>
  <si>
    <t>LUZ ELIANA GUTIERREZ CASTILLO</t>
  </si>
  <si>
    <t>PRESTAR CON PLENA AUTONOMÍA TÉCNICA Y ADMINISTRATIVA SUS SERVICIOS PROFESIONALES A LA AGENCIA PARA LA REINCORPORACIÓN Y LA NORMALIZACIÓN ARN - DIRECCIÓN PROGRAMÁTICA DE REINTEGRACIÓN - UNIDAD TÉCNICA PARA LA REINCORPORACIÓN Y LA NORMALIZACIÓN DE LAS FARC-EP, PARA ORIENTAR EL DESARROLLO, IMPLEMENTACIÓN, SEGUIMIENTO Y EVALUACIÓN DEL PROGRAMA DE REINCORPORACIÓN INTEGRAL – PRI Y LAS GESTIONES DE ARTICULACIÓN DE LA PUESTA EN MARCHA DEL SISTEMA NACIONAL DE REINCORPORACIÓN - SNR, DE LA LÍNEA ESTRATÉGICA DE REINCORPORACIÓN ECONÓMICA, EN ESPECIAL EN LO RELACIONADO A LA INCLUSIÓN LABORAL E INCORPORACIÓN DE ENFOQUES DIFERENCIALES.</t>
  </si>
  <si>
    <t>luzelianagutierrez304@gmail.com</t>
  </si>
  <si>
    <t>https://community.secop.gov.co/public/tendering/opportunitydetail/index?noticeuid=co1.ntc.7598366&amp;isfrompublicarea=true&amp;ismodal=true&amp;aspopupview=true</t>
  </si>
  <si>
    <t>CD-ARN-461-2025</t>
  </si>
  <si>
    <t>INFORMATICA DOCUMENTAL S.A.S - EN REORGANIZACION</t>
  </si>
  <si>
    <t>CONTRATAR EL ARRENDAMIENTO DE LA BODEGA PARA EL ALMACENAMIENTO Y DESARROLLO DE PROCESOS TÉCNICOS DE ADMINISTRACIÓN DEL ARCHIVO DE LA ARN.</t>
  </si>
  <si>
    <t>contabilidad@infodoc.com.co</t>
  </si>
  <si>
    <t>https://community.secop.gov.co/public/tendering/opportunitydetail/index?noticeuid=co1.ntc.7473567&amp;isfrompublicarea=true&amp;ismodal=false</t>
  </si>
  <si>
    <t>CD-ARN-462-2025</t>
  </si>
  <si>
    <t>SERVICIOS POSTALES NACIONALES S.A 4-72</t>
  </si>
  <si>
    <t>“PRESTAR CON PLENA AUTONOMÍA TÉCNICA Y ADMINISTRATIVA EL SERVICIO DE
ADMISIÓN, CURSO Y ENTREGA DE CORREO Y DEMÁS SERVICIOS POSTALES QUE REQUIERA LA AGENCIA PARA LA REINCORPORACIÓN
Y LA NORMALIZACIÓN – ARN, ACORDE CON LA OFERTA COMERCIAL PRESENTADA POR EL CONTRATISTA”.</t>
  </si>
  <si>
    <t>notificaciones.judiciales@4-72.com.co</t>
  </si>
  <si>
    <t>https://community.secop.gov.co/public/tendering/opportunitydetail/index?noticeuid=co1.ntc.7493470&amp;isfrompublicarea=true&amp;ismodal=false</t>
  </si>
  <si>
    <t>CD-ARN-463-2025</t>
  </si>
  <si>
    <t>KAREN ALEXANDRA CORTES MARIN</t>
  </si>
  <si>
    <t>PRESTAR CON PLENA AUTONOMÍA TÉCNICA Y ADMINISTRATIVA LOS SERVICIOS PROFESIONALES PARA ACOMPAÑAR LOS PROCESOS DE PLANEACIÓN, SEGUIMIENTO E IMPLEMENTACIÓN DEL PROGRAMA DE REINCORPORACIÓN INTEGRAL, EL SISTEMA NACIONAL DE REINCORPORACIÓN Y EL FUNCIONAMIENTO DE LA SECRETARÍA TÉCNICA DE LA INSTANCIA DE ACUERDO CON LOS LINEAMIENTOS EMITIDOS POR EL CONSEJO NACIONAL DE REINCORPORACIÓN Y LA AGENCIA PARA LA REINCORPORACIÓN Y LA NORMALIZACIÓN.</t>
  </si>
  <si>
    <t>kacortesiq@gmail.com</t>
  </si>
  <si>
    <t>https://community.secop.gov.co/public/tendering/opportunitydetail/index?noticeuid=co1.ntc.7521700&amp;isfrompublicarea=true&amp;ismodal=true&amp;aspopupview=true</t>
  </si>
  <si>
    <t>CD-ARN-471-2025</t>
  </si>
  <si>
    <t>MARCELA PATRICIA TOVAR MOLANO</t>
  </si>
  <si>
    <t>PRESTAR CON PLENA AUTONOMÍA TÉCNICA Y ADMINISTRATIVA SUS SERVICIOS PROFESIONALES A LA AGENCIA PARA LA REINCORPORACIÓN Y LA NORMALIZACIÓN ARN - DIRECCIÓN PROGRAMÁTICA DE REINTEGRACIÓN - UNIDAD TÉCNICA PARA LA REINCORPORACIÓN Y LA NORMALIZACIÓN DE LAS FARC-EP, PARA ORIENTAR LA IMPLEMENTACIÓN, DESARROLLO, SEGUIMIENTO Y EVALUACIÓN DEL PROGRAMA DE REINCORPORACIÓN INTEGRAL – PRI Y LAS GESTIONES DE ARTICULACIÓN DE LA PUESTA EN MARCHA DEL SISTEMA NACIONAL DE REINCORPORACIÓN - SNR, DE LA LÍNEA ESTRATÉGICA DE REINCORPORACIÓN ECONÓMICA, EN ESPECIAL INCLUSIÓN LABORAL Y ACCESO A MERCADOS.</t>
  </si>
  <si>
    <t>psicologamarcelatovar@gmail.com</t>
  </si>
  <si>
    <t>https://community.secop.gov.co/public/tendering/opportunitydetail/index?noticeuid=co1.ntc.7598810&amp;isfrompublicarea=true&amp;ismodal=true&amp;aspopupview=true</t>
  </si>
  <si>
    <t>CD-ARN-472-2025</t>
  </si>
  <si>
    <t>MARIA ISABEL RODRIGUEZ MORA</t>
  </si>
  <si>
    <t>PRESTAR CON PLENA AUTONOMÍA TÉCNICA Y ADMINISTRATIVA SUS SERVICIOS PROFESIONALES A LA AGENCIA PARA LA REINCORPORACIÓN Y LA NORMALIZACIÓN ARN - DIRECCIÓN PROGRAMÁTICA DE REINTEGRACIÓN - UNIDAD TÉCNICA PARA LA REINCORPORACIÓN Y LA NORMALIZACIÓN DE LAS FARC-EP, PARA ORIENTAR LA IMPLEMENTACIÓN, DESARROLLO, SEGUIMIENTO Y EVALUACIÓN DEL PROGRAMA DE REINCORPORACIÓN INTEGRAL – PRI Y LAS GESTIONES DE ARTICULACIÓN DE LA PUESTA EN MARCHA DEL SISTEMA NACIONAL DE REINCORPORACIÓN - SNR, DE LA LÍNEA ESTRATÉGICA DE REINCORPORACIÓN ECONÓMICA.</t>
  </si>
  <si>
    <t>mirodriguezmora@gmail.com</t>
  </si>
  <si>
    <t>https://community.secop.gov.co/public/tendering/opportunitydetail/index?noticeuid=co1.ntc.7598983&amp;isfrompublicarea=true&amp;ismodal=true&amp;aspopupview=true</t>
  </si>
  <si>
    <t>CD-ARN-473-2025</t>
  </si>
  <si>
    <t>MONICA LUCIA ALFONSO BOHADA</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</si>
  <si>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ORIENTAR EL DESARROLLO, IMPLEMENTACIÓN Y SEGUIMIENTO DEL PROGRAMA DE REINCORPORACIÓN INTEGRAL – PRI Y LAS GESTIONES DE ARTICULACIÓN DE LA PUESTA EN MARCHA DEL SISTEMA NACIONAL DE REINCORPORACIÓN - SNR, DE LA LÍNEA ESTRATÉGICA DE REINCORPORACIÓN POLÍTICA Y EL  FORTALECIMIENTO ORGANIZATIVO.</t>
  </si>
  <si>
    <t>lucia.alfonsob@gmail.com</t>
  </si>
  <si>
    <t>https://community.secop.gov.co/public/tendering/opportunitydetail/index?noticeuid=co1.ntc.7599909&amp;isfrompublicarea=true&amp;ismodal=true&amp;aspopupview=true</t>
  </si>
  <si>
    <t>CD-ARN-475-2025</t>
  </si>
  <si>
    <t>PAULA ANDREA GOMEZ LOZANO</t>
  </si>
  <si>
    <t>PRESTAR CON PLENA AUTONOMÍA TÉCNICA Y ADMINISTRATIVA SUS SERVICIOS PROFESIONALES A LA AGENCIA PARA LA REINCORPORACIÓN Y LA NORMALIZACIÓN ARN - DIRECCIÓN PROGRAMÁTICA DE REINTEGRACIÓN - UNIDAD TÉCNICA PARA LA REINCORPORACIÓN Y LA NORMALIZACIÓN DE LAS FARC-EP, PARA APOYAR LOS PROCESOS DE PLANEACIÓN Y SEGUIMIENTO A LA IMPLEMETACIÓN DEL PROGRAMA DE REINCORPORACIÓN INTEGRAL - PRI Y LA PUESTA EN MARCHA DE SISTEMA NACIONAL DE REINCORPORACIÓN - SNR</t>
  </si>
  <si>
    <t>paugomezl20@gmail.com</t>
  </si>
  <si>
    <t>https://community.secop.gov.co/public/tendering/opportunitydetail/index?noticeuid=co1.ntc.7599720&amp;isfrompublicarea=true&amp;ismodal=true&amp;aspopupview=true</t>
  </si>
  <si>
    <t>CD-ARN-476-2025</t>
  </si>
  <si>
    <t>ALISSON DEL SOCORRO COSSIO MARIN</t>
  </si>
  <si>
    <t xml:space="preserve">PRESTAR CON AUTONOMÍA TÉCNICA Y ADMINISTRATIVA SUS SERVICIOS PROFESIONALES COMO ABOGADO A LA AGENCIA PARA LA REINCORPORACIÓN Y LA NORMALIZACIÓN ARN - DIRECCIÓN PROGRAMÁTICA DE REINTEGRACIÓN, SUBDIRECCIÓN DE GESTIÓN LEGAL - GRUPO DE ASUNTOS ADMINISTRATIVOS Y BENEFICIOS JURÍDICOS, PARA ASESORAR Y ACOMPAÑAR JURÍDICAMENTE LOS CASOS DE REUNIFICACIÓN FAMILIAR DE LA POBLACIÓN EN PROCESO DE REINCORPORACIÓN, SUS FAMILIAS Y DEMÁS PERSONAS INVOLUCRADAS, CONFORME A LOS LINEAMIENTOS EMITIDOS POR LA ENTIDAD EN EL MARCO DEL PROGRAMA DE REUNIFICACIÓN FAMILIAR. </t>
  </si>
  <si>
    <t>alissoncossiomarin@gmail.com</t>
  </si>
  <si>
    <t>https://community.secop.gov.co/public/tendering/opportunitydetail/index?noticeuid=co1.ntc.7588372&amp;isfrompublicarea=true&amp;ismodal=true&amp;aspopupview=true</t>
  </si>
  <si>
    <t>CD-ARN-478-2025</t>
  </si>
  <si>
    <t>LEIDY JOHANNA MOISES SEPULVEDA - CESION</t>
  </si>
  <si>
    <t xml:space="preserve">PRESTAR CON PLENA AUTONOMÍA TÉCNICA Y ADMINISTRATIVA SUS SERVICIOS PROFESIONALES A LA AGENCIA PARA LA REINCORPORACIÓN Y LA NORMALIZACIÓN ARN - DIRECCIÓN PROGRAMÁTICA DE REINTEGRACIÓN - SUBDIRECCIÓN DE SEGUIMIENTO – DESPACHO, EN LOS PROCESOS DE GEORREFERENCIACIÓN Y GENERACIÓN DE NIVELES CARTOGRÁFICOS NECESARIOS EN LAS ACTIVIDADES QUE SE EJECUTAN EN LA AGENCIA. </t>
  </si>
  <si>
    <t>leidydumoises@hotmail.com</t>
  </si>
  <si>
    <t>https://community.secop.gov.co/public/tendering/opportunitydetail/index?noticeuid=co1.ntc.7588802&amp;isfrompublicarea=true&amp;ismodal=true&amp;aspopupview=true</t>
  </si>
  <si>
    <t>CD-ARN-479-2025</t>
  </si>
  <si>
    <t>SANDRA LORENA PINTO GONZALEZ - CESION</t>
  </si>
  <si>
    <t xml:space="preserve">PRESTAR CON AUTONOMÍA TÉCNICA Y ADMINISTRATIVA SUS SERVICIOS PROFESIONALES COMO ABOGADO A LA AGENCIA PARA LA REINCORPORACIÓN Y LA NORMALIZACIÓN ARN - DIRECCIÓN PROGRAMÁTICA DE REINTEGRACIÓN, SUBDIRECCIÓN DE GESTIÓN LEGAL - GRUPO DE ASUNTOS ADMINISTRATIVOS Y BENEFICIOS JURÍDICOS, PARA ACOMPAÑAR LAS ACTIVIDADES DE SINERGIA INTERINSTITUCIONAL CON LA JURISDICCIÓN ESPECIAL PARA LA PAZ (JEP) RELACIONADAS CON LA POBLACIÓN EN PROCESO DE REINCORPORACIÓN, ASÍ MISMO, PARTICIPAR EN LA ESTRUCTURACIÓN, ORGANIZACIÓN Y/O SEGUIMIENTO DE LAS ACTIVIDADES O ESTRATEGIAS DISPUESTAS EN ASUNTOS DE REINCORPORACIÓN. </t>
  </si>
  <si>
    <t>pintogonzalezlorena@gmail.com</t>
  </si>
  <si>
    <t>https://community.secop.gov.co/public/tendering/opportunitydetail/index?noticeuid=co1.ntc.7588808&amp;isfrompublicarea=true&amp;ismodal=true&amp;aspopupview=true</t>
  </si>
  <si>
    <t>CD-ARN-480-2025</t>
  </si>
  <si>
    <t>FERNANDO TELLO SERRATO</t>
  </si>
  <si>
    <t>PRESTAR CON PLENA AUTONOMÍA TÉCNICA Y ADMINISTRATIVA SUS SERVICIOS PROFESIONALES A LA AGENCIA PARA LA REINCORPORACIÓN Y LA NORMALIZACIÓN ARN - DIRECCIÓN PROGRAMÁTICA DE REINTEGRACIÓN - SUBDIRECCIÓN DE SEGUIMIENTO - DESPACHO, PARA LA GENERACIÓN DE LOS NIVELES VECTORIALES DE UBICACIÓN GEOGRÁFICA Y ELABORACIÓN DE LA CARTOGRAFÍA TEMÁTICA REQUERIDA, SIGUIENDO LOS LINEAMIENTOS DEFINIDOS PARA LOS DISTINTOS PROCESOS QUE SE ADELANTAN EN LA ENTIDAD.</t>
  </si>
  <si>
    <t>ftelloserrato@yahoo.com</t>
  </si>
  <si>
    <t>https://community.secop.gov.co/public/tendering/opportunitydetail/index?noticeuid=co1.ntc.7588818&amp;isfrompublicarea=true&amp;ismodal=true&amp;aspopupview=true</t>
  </si>
  <si>
    <t>CD-ARN-481-2025</t>
  </si>
  <si>
    <t>JESSYCA FERNANDA ARCINIEGAS SANTOS</t>
  </si>
  <si>
    <t>abogada.arciniegassantos@gmail.com</t>
  </si>
  <si>
    <t>https://community.secop.gov.co/public/tendering/opportunitydetail/index?noticeuid=co1.ntc.7588828&amp;isfrompublicarea=true&amp;ismodal=true&amp;aspopupview=true</t>
  </si>
  <si>
    <t>CD-ARN-483-2025</t>
  </si>
  <si>
    <t>JOHANA CONTANZA CONTRERAS COVALEDA</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</si>
  <si>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EL ACOMPAÑAMIENTO AL DESARROLLO DE LAS ACTIVIDADES RELACIONADAS CON LA LÍNEA ESTRATÉGICA DE REINCORPORACIÓN SOCIAL EL MARCO DE IMPLEMENTACIÓN EL PROGRAMA DE REINCORPORACIÓN INTEGRAL - PRI Y EL SISTEMA NACIONAL DE REINCORPORACIÓN - SNR, EN LO REFERENTE AL PROGRAMA DE REUNIFICACIÓN FAMILIAR.</t>
  </si>
  <si>
    <t>johanacontreras.ps@hotmail.com</t>
  </si>
  <si>
    <t>https://community.secop.gov.co/public/tendering/opportunitydetail/index?noticeuid=co1.ntc.7588850&amp;isfrompublicarea=true&amp;ismodal=true&amp;aspopupview=true</t>
  </si>
  <si>
    <t>CD-ARN-624-2025</t>
  </si>
  <si>
    <t>JORGE ALEJANDRO CASTAÑEDA LEAL</t>
  </si>
  <si>
    <t>PRESTAR CON AUTONOMÍA TÉCNICA Y ADMINISTRATIVA SUS SERVICIOS PROFESIONALES A LA AGENCIA PARA LA REINCORPORACIÓN Y LA NORMALIZACIÓN ARN – DIRECCIÓN PROGRAMÁTICA DE REINTEGRACIÓN, CON EL FIN DE APOYAR EL DESARROLLO Y LA APLICACIÓN DEL ENFOQUE DIFERENCIAL DE CURSO DE VIDA EN LOS PLANES, PROGRAMAS, PROYECTOS Y ESTRATEGIAS EN EL MARCO DE LAS COMPETENCIAS INSTITUCIONALES DE LA AGENCIA.</t>
  </si>
  <si>
    <t>alejoleal91@gmail.com</t>
  </si>
  <si>
    <t>https://community.secop.gov.co/public/tendering/opportunitydetail/index?noticeuid=co1.ntc.7670790&amp;isfrompublicarea=true&amp;ismodal=true&amp;aspopupview=true</t>
  </si>
  <si>
    <t>CD-ARN-485-2025</t>
  </si>
  <si>
    <t>JOSE ALEXANDER DURAN CASTAÑEDA</t>
  </si>
  <si>
    <t>joaduca@hotmail.com</t>
  </si>
  <si>
    <t>https://community.secop.gov.co/public/tendering/opportunitydetail/index?noticeuid=co1.ntc.7588862&amp;isfrompublicarea=true&amp;ismodal=true&amp;aspopupview=true</t>
  </si>
  <si>
    <t>CD-ARN-486-2025</t>
  </si>
  <si>
    <t>JULIAN EDUARDO GUZMAN LEON - CESION</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</si>
  <si>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EL ACOMPAÑAMIENTO Y APOYO EN EL DESARROLLO DE ACTIVIDADES DE PROYECCIÓN Y SEGUIMIENTO FINANCIERO Y PRESUPUESTAL, SEGUIMIENTO CONTRACTUAL Y ADMONISTRATIVO QUE REQUIERA LA DEPENDENCIA EN EL MARCO DE LA IMPLEMENTACIÓN DEL PROGRAMA DE REINCORPORACIÓN INTEGRAL - PRI Y EL SISTEMA DE REINCORPORACIÓN INTEGRAL - SNR.</t>
  </si>
  <si>
    <t>Jguzman115@hotmail.com</t>
  </si>
  <si>
    <t>https://community.secop.gov.co/public/tendering/opportunitydetail/index?noticeuid=co1.ntc.7588873&amp;isfrompublicarea=true&amp;ismodal=true&amp;aspopupview=true</t>
  </si>
  <si>
    <t>CD-ARN-487-2025</t>
  </si>
  <si>
    <t>JULIAN ANDRES SERNA VELEZ</t>
  </si>
  <si>
    <t>j.sernavelez@gmail.com</t>
  </si>
  <si>
    <t>https://community.secop.gov.co/public/tendering/opportunitydetail/index?noticeuid=co1.ntc.7588885&amp;isfrompublicarea=true&amp;ismodal=true&amp;aspopupview=true</t>
  </si>
  <si>
    <t>CD-ARN-488-2025</t>
  </si>
  <si>
    <t>LUCY ANDREA GONZALEZ RODRIGUEZ</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</si>
  <si>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EL ACOMPAÑAMIENTO Y APOYO EN EL DESARROLLO DE LAS ESTRATEGIAS, PLANES, PROGARMAS Y PROYECTOS PARA LA IMPLEMENTACIÓN PROGRAMA DE REINCORPORACIÓN INTEGRAL – PRI Y LAS GESTIONES DE ARTICULACIÓN DE LA PUESTA EN MARCHA DEL SISTEMA NACIONAL DE REINCORPORACIÓN - SNR, Y FORTALECER EL ENFOQUE TERRITORIAL QUE LOS MISMOS REQUIEREN.</t>
  </si>
  <si>
    <t>lucygonzalezrod@gmail.com</t>
  </si>
  <si>
    <t>https://community.secop.gov.co/public/tendering/opportunitydetail/index?noticeuid=co1.ntc.7588893&amp;isfrompublicarea=true&amp;ismodal=true&amp;aspopupview=true</t>
  </si>
  <si>
    <t>CD-ARN-489-2025</t>
  </si>
  <si>
    <t>LUIS FERNANDO RESTREPO VELEZ</t>
  </si>
  <si>
    <t>lfrestrepov@gmail.com</t>
  </si>
  <si>
    <t>https://community.secop.gov.co/public/tendering/opportunitydetail/index?noticeuid=co1.ntc.7589417&amp;isfrompublicarea=true&amp;ismodal=true&amp;aspopupview=true</t>
  </si>
  <si>
    <t>CD-ARN-490-2025</t>
  </si>
  <si>
    <t>MARIO ALEJANDRO GARCIA RINCON</t>
  </si>
  <si>
    <t>PRESTAR CON AUTONOMÍA TÉCNICA Y ADMINISTRATIVA SUS SERVICIOS PROFESIONALES COMO ABOGADO A LA AGENCIA PARA LA REINCORPORACIÓN Y LA NORMALIZACIÓN ARN, DIRECCIÓN PROGRAMÁTICA DE REINTEGRACIÓN, SUBDIRECCIÓN DE GESTIÓN LEGAL, PARA EL ACOMPAÑAMIENTO Y SEGUIMIENTO JURÍDICO A LOS CASOS DE REUNIFICACIÓN FAMILIAR DE LA POBLACIÓN EN PROCESO DE REINCORPORACIÓN, SUS FAMILIAS Y DEMÁS PERSONAS INVOLUCRADAS EN LOS CASOS, CONFORME A LOS LINEAMIENTOS EMITIDOS POR LA ENTIDAD EN EL MARCO DEL PROGRAMA DE REUNIFICACIÓN FAMILIAR.</t>
  </si>
  <si>
    <t>marioalejogarcia@hotmail.com</t>
  </si>
  <si>
    <t>https://community.secop.gov.co/public/tendering/opportunitydetail/index?noticeuid=co1.ntc.7589435&amp;isfrompublicarea=true&amp;ismodal=true&amp;aspopupview=true</t>
  </si>
  <si>
    <t>CD-ARN-491-2025</t>
  </si>
  <si>
    <t>MONICA PATRICIA VASQUEZ SERRANO</t>
  </si>
  <si>
    <t>monicapatriciavasquezserrano1@gmail.com</t>
  </si>
  <si>
    <t>https://community.secop.gov.co/public/tendering/opportunitydetail/index?noticeuid=co1.ntc.7589439&amp;isfrompublicarea=true&amp;ismodal=true&amp;aspopupview=true</t>
  </si>
  <si>
    <t>CD-ARN-492-2025</t>
  </si>
  <si>
    <t>MELIDA ROCIO MATIZ GENEY - CESION</t>
  </si>
  <si>
    <t>melida.matiz.geney@gmail.com</t>
  </si>
  <si>
    <t>https://community.secop.gov.co/public/tendering/opportunitydetail/index?noticeuid=co1.ntc.7589449&amp;isfrompublicarea=true&amp;ismodal=true&amp;aspopupview=true</t>
  </si>
  <si>
    <t>CD-ARN-493-2025</t>
  </si>
  <si>
    <t>PAOLA JURADO BOLAÑOS</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</si>
  <si>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EL ACOMPAÑAMIENTO TRANSVERSAL REQUERIDO EN MATERIA DE DIVULGACIÓN Y COMUNICACIONES QUE REQUIERA EN EL MARCO DE IMPLEMENTACIÓN EL PROGRAMA DE REINCORPORACIÓN INTEGRAL - PRI Y EL SISTEMA NACIONAL DE REINCORPORACIÓN - SNR.</t>
  </si>
  <si>
    <t>paolajuradobolanos@gmail.com</t>
  </si>
  <si>
    <t>https://community.secop.gov.co/public/tendering/opportunitydetail/index?noticeuid=co1.ntc.7589458&amp;isfrompublicarea=true&amp;ismodal=true&amp;aspopupview=true</t>
  </si>
  <si>
    <t>CD-ARN-494-2025</t>
  </si>
  <si>
    <t>SANDRA LILIANA ZUÑIGA LOPEZ</t>
  </si>
  <si>
    <t>sandrazunigabogada@gmail.com</t>
  </si>
  <si>
    <t>https://community.secop.gov.co/public/tendering/opportunitydetail/index?noticeuid=co1.ntc.7589465&amp;isfrompublicarea=true&amp;ismodal=true&amp;aspopupview=true</t>
  </si>
  <si>
    <t>CD-ARN-495-2025</t>
  </si>
  <si>
    <t>YULI PAOLA SANCHEZ MORA</t>
  </si>
  <si>
    <t>ypaolasan27@gmail.com</t>
  </si>
  <si>
    <t>https://community.secop.gov.co/public/tendering/opportunitydetail/index?noticeuid=co1.ntc.7595800&amp;isfrompublicarea=true&amp;ismodal=true&amp;aspopupview=true</t>
  </si>
  <si>
    <t>CD-ARN-497-2025</t>
  </si>
  <si>
    <t>MARIA CAMILA QUINTERO GUTIERREZ - CESION</t>
  </si>
  <si>
    <t>PRESTAR CON PLENA AUTONOMÍA TÉCNICA Y ADMINISTRATIVA SERVICIOS PROFESIONALES PARA APOYAR A LA AGENCIA PARA LA REINCORPORACIÓN Y LA NORMALIZACIÓN ARN - DIRECCIÓN PROGRAMÁTICA DE REINTEGRACIÓN, EN EL COMPONENTE SOCIAL Y PEDAGÓGICO DENTRO DEL MARCO DE LAS ACCIONES, COMPROMISOS Y GESTIONES DE TIERRAS, HÁBITAT Y VIVIENDA DE LA ARN, PARA EL FORTALECIMIENTO DE LOS PROCESOS DE REINCORPORACIÓN.</t>
  </si>
  <si>
    <t>camila9104gmail.com</t>
  </si>
  <si>
    <t>https://community.secop.gov.co/public/tendering/opportunitydetail/index?noticeuid=co1.ntc.7628222&amp;isfrompublicarea=true&amp;ismodal=true&amp;aspopupview=true</t>
  </si>
  <si>
    <t>CD-ARN-498-2025</t>
  </si>
  <si>
    <t>LAURA ANDREA SANCHEZ RINCON</t>
  </si>
  <si>
    <t>PRESTAR CON AUTONOMÍA TÉCNICA Y ADMINISTRATIVA LOS SERVICIOS PROFESIONALES A LA AGENCIA PARA LA REINCORPORACIÓN Y LA NORMALIZACIÓN ARN – DIRECCIÓN PROGRAMÁTICA DE REINTEGRACIÓN, CON EL FIN DE APOYAR EL DESARROLLO Y LA APLICACIÓN DEL ENFOQUE DIFERENCIAL DE MUJERES Y GÉNERO EN LOS PLANES, PROGRAMAS, PROYECTOS Y ESTRATEGIAS DE CARÁCTER MISIONAL A CARGO DE LA DEPENDENCIA.</t>
  </si>
  <si>
    <t>lauraandrea.sanchezr@gmail.com</t>
  </si>
  <si>
    <t>https://community.secop.gov.co/public/tendering/opportunitydetail/index?noticeuid=co1.ntc.7590054&amp;isfrompublicarea=true&amp;ismodal=true&amp;aspopupview=true</t>
  </si>
  <si>
    <t>CD-ARN-500-2025</t>
  </si>
  <si>
    <t>CRISTIAN CAMILO QUINTERO GUERRERO</t>
  </si>
  <si>
    <t>PRESTAR CON PLENA AUTONOMÍA TÉCNICA Y ADMINISTRATIVA SERVICIOS PROFESIONALES A LA AGENCIA PARA LA REINCORPORACIÓN Y LA NORMALIZACIÓN ARN- DIRECCIÓN PROGRAMÁTICA DE REINTEGRACIÓN DPR PARA APOYAR EL COMPONENTE TÉCNICO AMBIENTAL DE LOS PROYECTOS Y ACCIONES DEL EQUIPO DE TIERRAS Y VIVIENDA, PARA EL FORTALECIMIENTO DE LOS PROCESOS DE REINCORPORACIÓN.</t>
  </si>
  <si>
    <t>menelao2740@gmail.com</t>
  </si>
  <si>
    <t>https://community.secop.gov.co/public/tendering/opportunitydetail/index?noticeuid=co1.ntc.7586398&amp;isfrompublicarea=true&amp;ismodal=true&amp;aspopupview=true</t>
  </si>
  <si>
    <t>CD-ARN-501-2025</t>
  </si>
  <si>
    <t>ADRIANA LOZANO PACHECO</t>
  </si>
  <si>
    <t>PRESTAR CON AUTONOMÍA TÉCNICA Y ADMINISTRATIVA SUS SERVICIOS PROFESIONALES A LA AGENCIA PARA LA REINCORPORACIÓN Y LA NORMALIZACIÓN ARN - DIRECCIÓN PROGRAMÁTICA DE REINTEGRACIÓN - SUBDIRECCIÓN TERRITORIAL - GRUPO DE ARTICULACIÓN TERRITORIAL, PARA LA IMPLEMENTACIÓN, ORIENTACIÓN Y SEGUIMIENTO DE LOS PLANES, PROGRAMAS Y PROYECTOS RELACIONADOS CON LA DIMENSIÓN Y COMPONENTE EDUCATIVO EN LOS PROCESOS MISIONALES QUE LIDERA LA ENTIDAD.</t>
  </si>
  <si>
    <t>lozanopachecoadriana@gmail.com</t>
  </si>
  <si>
    <t>https://community.secop.gov.co/public/tendering/opportunitydetail/index?noticeuid=co1.ntc.7569324&amp;isfrompublicarea=true&amp;ismodal=true&amp;aspopupview=true</t>
  </si>
  <si>
    <t>CD-ARN-502-2025</t>
  </si>
  <si>
    <t>HECTOR YESID LIZARAZO BOTELLO</t>
  </si>
  <si>
    <t>PRESTAR CON AUTONOMÍA TÉCNICA Y ADMINISTRATIVA SUS SERVICIOS PROFESIONALES A LA AGENCIA PARA LA REINCORPORACIÓN Y LA NORMALIZACIÓN ARN - DIRECCIÓN PROGRAMÁTICA DE REINTEGRACIÓN - SUBDIRECCIÓN TERRITORIAL - GRUPO DE ARTICULACIÓN TERRITORIAL, PARA EL DESARROLLO, LA IMPLEMENTACIÓN Y EL SEGUIMIENTO DE LAS ACCIONES RELACIONADAS CON EL BENEFICIO DE GESTIÓN EN SALUD EN EL MARCO DE LOS PLANES, PROGRAMAS Y PROYECTOS PLANTEADOS EN LOS PROCESOS MISIONALES QUE LIDERA LA ENTIDAD.</t>
  </si>
  <si>
    <t>pshectorlizarazo@gmail.com</t>
  </si>
  <si>
    <t>https://community.secop.gov.co/public/tendering/opportunitydetail/index?noticeuid=co1.ntc.7583712&amp;isfrompublicarea=true&amp;ismodal=true&amp;aspopupview=true</t>
  </si>
  <si>
    <t>CD-ARN-503-2025</t>
  </si>
  <si>
    <t>LUISA FERNANDA OROZCO BARRIOS</t>
  </si>
  <si>
    <t>PRESTAR CON PLENA AUTONOMÍA TÉCNICA Y ADMINISTRATIVA SUS SERVICIOS PERSONALES  A LA AGENCIA PARA LA REINCORPORACIÓN Y LA NORMALIZACIÓN ARN - DIRECCIÓN PROGRAMÁTICA DE REINTEGRACIÓN, PARA APOYAR LA IMPLEMENTACIÓN DE LA ESTRATEGIA DE COMUNICACIONES EN EL MARCO DEL DESARROLLO DEL PROGRAMA DE REINCORPORACIÓN INTEGRAL PRI, DE ACUERDO CON LOS LINEAMIENTOS ESTABLECIDOS POR LA ENTIDAD PARA TAL FIN</t>
  </si>
  <si>
    <t>luisaorozcob@gmail.com</t>
  </si>
  <si>
    <t>https://community.secop.gov.co/public/tendering/opportunitydetail/index?noticeuid=co1.ntc.7584212&amp;isfrompublicarea=true&amp;ismodal=true&amp;aspopupview=true</t>
  </si>
  <si>
    <t>CD-ARN-504-2025</t>
  </si>
  <si>
    <t>VANESSA TORRES MORA</t>
  </si>
  <si>
    <t>PRESTAR CON AUTONOMÍA TÉCNICA Y ADMINISTRATIVA SUS SERVICIOS PROFESIONALES A LA AGENCIA PARA LA REINCORPORACIÓN Y LA NORMALIZACIÓN ARN - DIRECCIÓN PROGRAMÁTICA DE REINTEGRACIÓN - SUBDIRECCIÓN TERRITORIAL - GRUPO DE ARTICULACIÓN TERRITORIAL, PARA GESTIONAR, IMPLEMENTAR Y MONITOREAR PLANES, PROGRAMAS, CONVENIOS Y ACCIONES QUE DETERMINEN LA ATENCIÓN A LOS GRUPOS FAMILIARES Y PROMOVER LAS CULMINACIONES Y TERMINACIONES DE LAS PERSONAS SUJETOS DE ATENCIÓN DE LA ENTIDAD.</t>
  </si>
  <si>
    <t>vtorresmo@gmail.com</t>
  </si>
  <si>
    <t>https://community.secop.gov.co/public/tendering/opportunitydetail/index?noticeuid=co1.ntc.7584236&amp;isfrompublicarea=true&amp;ismodal=true&amp;aspopupview=true</t>
  </si>
  <si>
    <t>CD-ARN-505-2025</t>
  </si>
  <si>
    <t>LADY JHOJANA MARIN CORDOBA</t>
  </si>
  <si>
    <t>PRESTAR CON AUTONOMÍA TÉCNICA Y ADMINISTRATIVA SUS SERVICIOS PROFESIONALES A LA AGENCIA PARA LA REINCORPORACIÓN Y LA NORMALIZACIÓN ARN - DIRECCIÓN PROGRAMÁTICA DE REINTEGRACIÓN - SUBDIRECCIÓN DE  SEGUIMIENTO – GRUPO DE ANÁLISIS DEL PROCESO EN LA ELABORACIÓN DE ACTIVIDADES RELACIONADAS CON LA DEPURACIÓN, VERIFICACIÓN DE CALIDAD, PROCESAMIENTO Y ORGANIZACIÓN DE INFORMACIÓN DEL ALCANCE DEL GRUPO DE ANÁLISIS DEL PROCESO, QUE PERMITA LA ACTUALIZACIÓN DE INFORMACIÓN EN EL SIRR PROVENIENTE DE CONVENIOS U OTRAS FUENTES, LA CONSTRUCCIÓN DE HERRAMIENTAS DE MONITOREO Y SEGUIMIENTO A LA IMPLEMENTACIÓN DE LOS PROCESOS DE ATENCIÓN DE LA AGENCIA,  Y LA ATENCIÓN DE NECESIDADES DE REPORTES, REQUERIMIENTOS Y SOLICITUDES DE INFORMACIÓN INTERNAS O EXTERNAS, BRINDANDO RECOMENDACIONES PARA LA AUTOMATIZACIÓN DE TAREAS RECURRENTES EN LA SUBDIRECCIÓN DE SEGUIMIENTO</t>
  </si>
  <si>
    <t>ladyjhojanamarincordoba@gmail.com</t>
  </si>
  <si>
    <t>https://community.secop.gov.co/public/tendering/opportunitydetail/index?noticeuid=co1.ntc.7585074&amp;isfrompublicarea=true&amp;ismodal=true&amp;aspopupview=true</t>
  </si>
  <si>
    <t>CD-ARN-506-2025</t>
  </si>
  <si>
    <t>YUDY MARITZA ROBAYO OVIEDO</t>
  </si>
  <si>
    <t>PRESTAR CON AUTONOMÍA TÉCNICA Y ADMINISTRATIVA SUS SERVICIOS PROFESIONALES A LA AGENCIA PARA LA REINCORPORACIÓN Y LA NORMALIZACIÓN ARN - DIRECCIÓN PROGRAMÁTICA DE REINTEGRACIÓN - SUBDIRECCIÓN TERRITORIAL - GRUPO DE ARTICULACIÓN TERRITORIAL, PARA APOYAR LA FORMULACIÓN, EJECUCIÓN Y SEGUIMIENTO DE PLANES, PROGRAMAS, PROYECTOS Y ACCIONES QUE LA ENTIDAD DETERMINE PARA LA IMPLEMENTACIÓN DE LOS PROCESOS DE ATENCIÓN DE LA ARN TANTO DE  LA POBLACIÓN OBJETO Y SUS GRUPOS FAMILIARES.</t>
  </si>
  <si>
    <t>yrobayo20.yr@gmail.com</t>
  </si>
  <si>
    <t>https://community.secop.gov.co/public/tendering/opportunitydetail/index?noticeuid=co1.ntc.7590059&amp;isfrompublicarea=true&amp;ismodal=true&amp;aspopupview=true</t>
  </si>
  <si>
    <t>CD-ARN-507-2025</t>
  </si>
  <si>
    <t>JESUS ALBERTO MERLANO BELTRAN</t>
  </si>
  <si>
    <t>PRESTAR CON PLENA AUTONOMÍA TÉCNICA Y ADMINISTRATIVA SUS SERVICIOS PROFESIONALES A LA AGENCIA PARA LA REINCORPORACIÓN Y LA NORMALIZACIÓN ARN - DIRECCIÓN PROGRAMÁTICA DE REINTEGRACIÓN - SUBDIRECCIÓN DE SEGUIMIENTO - GRUPO DE ANÁLISIS DEL PROCESO,  PARA  LA GENERACIÓN DE RECOMENDACIONES Y LINEAMIENTOS PARA EL MANEJO Y ORGANIZACIÓN DE INFORMACIÓN RELACIONADA CON EL MONITOREO, SEGUIMIENTO Y EVALUACIÓN ACOMPAÑANDO A LOS EQUIPOS TÉCNICOS DE LA ARN EN LA CONCEPTUALIZACIÓN DE LOS DESARROLLOS EN EL SISTEMA DE INFORMACIÓN –SIRR- (CASOS DE USO) , ASÍ COMO LA PARAMETRIZACIÓN DE LOS INSTRUMENTOS DE RECOLECCIÓN DE INFORMACIÓN EN ARPA-SIRR QUE SEAN REQUERIDOS, APOYANDO LAS TAREAS DE DEPURACIÓN Y PROCESAMIENTO DE DATOS E INSUMOS PARA LA ELABORACIÓN DE PRODUCTOS A CARGO DE LA SUBDIRECCIÓN DE SEGUIMIENTO Y EMISIÓN DE RESPUESTAS DE INFORMACIÓN TANTO INTERNAS COMO EXTERNAS.</t>
  </si>
  <si>
    <t>jesusmerlano1@gmail.com</t>
  </si>
  <si>
    <t>https://community.secop.gov.co/public/tendering/opportunitydetail/index?noticeuid=co1.ntc.7572683&amp;isfrompublicarea=true&amp;ismodal=true&amp;aspopupview=true</t>
  </si>
  <si>
    <t>CD-ARN-508-2025</t>
  </si>
  <si>
    <t>JOHANNA LOZANO RAMIREZ</t>
  </si>
  <si>
    <t>PRESTAR CON PLENA AUTONOMÍA TÉCNICA Y ADMINISTRATIVA SUS SERVICIOS PROFESIONALES A LA AGENCIA PARA LA REINCORPORACIÓN Y LA NORMALIZACIÓN ARN - DIRECCIÓN PROGRAMÁTICA DE REINTEGRACIÓN - SUBDIRECCIÓN TERRITORIAL – GRUPO DE ARTICULACIÓN TERRITORIAL, PARA APOYAR LA FORMULACIÓN Y/O IMPLEMENTACIÓN Y SEGUIMIENTO DE PLANES, PROYECTOS Y ACCIONES DE LOS COMPONENTES O DIMENSIONES DE LOS PROGRAMAS PARA LA POBLACIÓN OBJETO Y SUS GRUPOS FAMILIARES.</t>
  </si>
  <si>
    <t xml:space="preserve">joha.lozanor@gmail.com </t>
  </si>
  <si>
    <t>https://community.secop.gov.co/public/tendering/opportunitydetail/index?noticeuid=co1.ntc.7572688&amp;isfrompublicarea=true&amp;ismodal=true&amp;aspopupview=true</t>
  </si>
  <si>
    <t>CD-ARN-509-2025</t>
  </si>
  <si>
    <t>MARTHA CRISTINA MUÑOZ CORDOBA</t>
  </si>
  <si>
    <t>PRESTAR CON PLENA AUTONOMÍA TÉCNICA Y ADMINISTRATIVA SUS SERVICIOS PROFESIONALES COMO ABOGADO A LA AGENCIA PARA LA REINCORPORACIÓN Y LA NORMALIZACIÓN ARN - DIRECCIÓN PROGRAMÁTICA DE REINTEGRACIÓN - SUBDIRECCIÓN DE GESTIÓN LEGAL DEL PROCESO DE REINTEGRACIÓN – DESPACHO, PARA APOYAR Y ARTICULAR LAS ACTIVIDADES, ACTUACIONES Y/O PROCEDIMIENTOS ADMINISTRATIVOS CORRESPONDIENTES AL PROGRAMA DE ACOMPAÑAMIENTO A MIEMBROS ACTIVOS Y RETIRADOS DE FUERZA PÚBLICA COMPARECIENTES ANTE LA JEP, CONFORME A LA NORMATIVIDAD VIGENTE Y LOS LINEAMIENTOS IMPARTIDOS POR ESTA.</t>
  </si>
  <si>
    <t>crismucord@gmail.com</t>
  </si>
  <si>
    <t>https://community.secop.gov.co/public/tendering/opportunitydetail/index?noticeuid=co1.ntc.7583889&amp;isfrompublicarea=true&amp;ismodal=true&amp;aspopupview=true</t>
  </si>
  <si>
    <t>CD-ARN-510-2025</t>
  </si>
  <si>
    <t>LUCY SANTACRUZ BENAVIDES</t>
  </si>
  <si>
    <t>PRESTAR CON AUTONOMÍA TÉCNICA SUS SERVICIOS PROFESIONALES  A LA AGENCIA PARA LA REINCORPORACIÓN Y LA NORMALIZACIÓN ARN - DIRECCIÓN PROGRAMÁTICA DE REINTEGRACIÓN, PARA APOYAR LA GESTIÓN INSTITUCIONAL RELACIONADA CON LA ESTRATEGIA DE DIÁLOGOS REGIONALES POR LA PAZ EN NARIÑO A PARTIR DE UNA LECTURA DEL CONFLICTO Y EN DIÁLOGO CON LAS COMUNIDADES Y AUTORIDADES LOCALES SOBRE EL PROCESO DE REINCORPORACIÓN DE LOS GRUPOS ARMADOS PRESENTES EN EL TERRITORIO, TODO ELLO ACORDE CON LOS PROCESOS MISIONALES QUE ADELANTA LA AGENCIA.</t>
  </si>
  <si>
    <t>lucy.santacruz@gmail.com</t>
  </si>
  <si>
    <t>https://community.secop.gov.co/public/tendering/opportunitydetail/index?noticeuid=co1.ntc.7572696&amp;isfrompublicarea=true&amp;ismodal=true&amp;aspopupview=true</t>
  </si>
  <si>
    <t>CD-ARN-511-2025</t>
  </si>
  <si>
    <t>NADIA ALEJANDRA GUIO PEREZ</t>
  </si>
  <si>
    <t>PRESTAR CON PLENA AUTONOMÍA ADMINISTRATIVA Y TÉCNICA LOS SERVICIOS PROFESIONALES PARA APOYAR LA REVISIÓN, FORMULACIÓN, IMPLEMENTACIÓN Y SEGUIMIENTO DE ACTIVIDADES PROPIAS DE LA OFICINA ASESORA DE PLANEACIÓN, PARTICULARMENTE DE LA ESTRATEGIA DE GESTIÓN DEL CONOCIMIENTO Y LA INNOVACIÓN.</t>
  </si>
  <si>
    <t>nadiaaguiop@gmail.com</t>
  </si>
  <si>
    <t>https://community.secop.gov.co/public/tendering/opportunitydetail/index?noticeuid=co1.ntc.7572700&amp;isfrompublicarea=true&amp;ismodal=true&amp;aspopupview=true</t>
  </si>
  <si>
    <t>CD-ARN-512-2025</t>
  </si>
  <si>
    <t>MIGUEL JOSE MENDOZA FERNANDEZ</t>
  </si>
  <si>
    <t>PRESTAR CON PLENA AUTONOMÍA TÉCNICA Y ADMINISTRATIVA SUS SERVICIOS PROFESIONALES A LA AGENCIA PARA LA REINCORPORACIÓN Y LA NORMALIZACIÓN ARN - DIRECCIÓN PROGRAMÁTICA DE REINTEGRACIÓN - SUBDIRECCIÓN TERRITORIAL – GRUPO DE ARTICULACIÓN TERRITORIAL, PARA APOYAR LA FORMULACIÓN, DINAMIZACIÓN, IMPLEMENTACIÓN, SEGUIMIENTO, REVISIÓN Y ARTICULACIÓN DE LOS PLANES, PROGRAMAS, PROYECTOS E INFORMES DE LOS PROCESOS DE REINTEGRACIÓN ESPECIAL DE JUSTICIA Y PAZ Y ATENCIÓN DIFERENCIAL A CARGO DE LA ENTIDAD.</t>
  </si>
  <si>
    <t>miguelmendoza.ing@gmail.com</t>
  </si>
  <si>
    <t>https://community.secop.gov.co/public/tendering/opportunitydetail/index?noticeuid=co1.ntc.7573104&amp;isfrompublicarea=true&amp;ismodal=true&amp;aspopupview=true</t>
  </si>
  <si>
    <t>CD-ARN-513-2025</t>
  </si>
  <si>
    <t>YOHN MAURICIO GUERRERO HERNANDEZ</t>
  </si>
  <si>
    <t>PRESTAR CON PLENA AUTONOMÍA TÉCNICA Y ADMINISTRATIVA SUS SERVICIOS PROFESIONALES A LA AGENCIA PARA LA REINCORPORACIÓN Y LA NORMALIZACIÓN ARN - DIRECCIÓN PROGRAMÁTICA DE REINTEGRACIÓN - SUBDIRECCIÓN DE SEGUIMIENTO - GRUPO DE ANÁLISIS DEL PROCESO, APOYANDO EN LAS ACTIVIDADES RELACIONADAS CON EL ANÁLISIS Y ADMINISTRACIÓN FUNCIONAL DE SOLICITUDES DE AJUSTES O DESARROLLOS EN EL SISTEMA DE INFORMACIÓN, BRINDANDO ACOMPAÑAMIENTO A LOS EQUIPOS TÉCNICOS; ASÍ COMO PARTICIPAR EN LA ATENCIÓN A DEMANDAS DE INFORMACIÓN INTERNAS O EXTERNAS QUE REQUIERAN EL PROCESAMIENTO DE ALTOS VOLÚMENES DE INFORMACIÓN, ANÁLISIS ESTADÍSTICOS Y DESCRIPTIVOS QUE PERMITAN ATENDER LAS SOLICITUDES Y APORTAR INSUMOS PARA LA CONSTRUCCIÓN Y MEJORA DE LOS PRODUCTOS DE MONITOREO Y SEGUIMIENTO DE LOS PROCESOS QUE ATIENDE LA AGENCIA.</t>
  </si>
  <si>
    <t>maoguerreroh@gmail.com</t>
  </si>
  <si>
    <t>https://community.secop.gov.co/public/tendering/opportunitydetail/index?noticeuid=co1.ntc.7573108&amp;isfrompublicarea=true&amp;ismodal=true&amp;aspopupview=true</t>
  </si>
  <si>
    <t>CD-ARN-515-2025</t>
  </si>
  <si>
    <t>DESIDERIO AGUILAR VARGAS</t>
  </si>
  <si>
    <t>PRESTAR CON PLENA AUTONOMÍA TÉCNICA Y ADMINISTRATIVA LOS SERVICIOS PERSONALES PARA ACOMPAÑAR LA IMPLEMENTACIÓN DE LA LINEA ESTRATEGICA DE REINCORPORACIÓN POLITICA DEL PROGRAMA DE REINCORPORACIÓN INTEGRAL – PRI Y LA ARTICULACIÓN CON EL SISTEMA NACIOANL DE REINCORPORACIÓN, DE ACUERDO CON LOS LINEAMIENTOS EMITIDOS POR EL CONSEJO NACIONAL DE REINCORPORACIÓN (CNR) Y LA AGENCIA PARA LA REINCORPORACIÓN Y LA NORMALIZACIÓN.</t>
  </si>
  <si>
    <t>eraguilarv@gmail.com</t>
  </si>
  <si>
    <t>https://community.secop.gov.co/public/tendering/opportunitydetail/index?noticeuid=co1.ntc.7564852&amp;isfrompublicarea=true&amp;ismodal=true&amp;aspopupview=true</t>
  </si>
  <si>
    <t>CD-ARN-516-2025</t>
  </si>
  <si>
    <t>JOHN JAIRO ESPAÑOL SANCHEZ</t>
  </si>
  <si>
    <t>PRESTAR CON PLENA AUTONOMÍA TÉCNICA Y ADMINISTRATIVA LOS SERVICIOS PROFESIONALES PARA LA ELABORACIÓN DE PIEZAS GRAFICAS Y AUDIOVISUALES REQUERIDAS POR EL CONSEJO NACIONAL DE REINCORPORACIÓN Y SU EQUIPO TÉCNICO, DE ACUERDO CON EL AVANCE DEL PROGRAMA DE REINCORPORACIN INTEGRAL Y HECHOS SIGNIFICATIVOS DE SUJETOS INDIVIDUALES Y COLECTIVOS EN PROCESO DE REINCORPORACIÓN.</t>
  </si>
  <si>
    <t>jo.espanols@gmail.com</t>
  </si>
  <si>
    <t>https://community.secop.gov.co/public/tendering/opportunitydetail/index?noticeuid=co1.ntc.7564294&amp;isfrompublicarea=true&amp;ismodal=true&amp;aspopupview=true</t>
  </si>
  <si>
    <t>CD-ARN-517-2025</t>
  </si>
  <si>
    <t>JOSE ORLANDO PEREZ LINARES</t>
  </si>
  <si>
    <t>PRESTAR CON PLENA AUTONOMÍA TÉCNICA Y ADMINISTRATIVA LOS SERVICIOS PERSONALES PARA REALIZAR ACOMPAÑAR LAS ACTIVIDADES ASOCIADAS A LA REINCORPORACIÓN POLÍTICA Y COMUNITARIA IMPLEMENTADAS EN EL MARCO DEL PROGRAMA DE REINCORPORACIÓN INTEGRAL – PRI Y DE ACUERDO CON LOS LINEAMIENTOS EMITIDOS POR EL CONSEJO NACIONAL DE REINCORPORACIÓN (CNR) Y LA AGENCIA PARA LA REINCORPORACIÓN Y LA NORMALIZACIÓN.</t>
  </si>
  <si>
    <t>perezlinares0196@gmail.com</t>
  </si>
  <si>
    <t>https://community.secop.gov.co/public/tendering/opportunitydetail/index?noticeuid=co1.ntc.7586386&amp;isfrompublicarea=true&amp;ismodal=true&amp;aspopupview=true</t>
  </si>
  <si>
    <t>CD-ARN-518-2025</t>
  </si>
  <si>
    <t>LUIS FERNEY OSPINA MONTOYA</t>
  </si>
  <si>
    <t>PRESTAR CON PLENA AUTONOMÍA TÉCNICA Y ADMINISTRATIVA LOS SERVICIOS PROFESIONALES PARA REALIZAR SEGUIMIENTO A LA IMPLEMENTACIÓN DE ACCIONES DIRIGIDAS A LOS PROCESOS ORGANIZATIVOS Y ASOCIATIVOS DE LA LÍNEA ESTRATÉGICA DE REINCORPORACIÓN ECONÓMICA DEL PROGRAMA DE REINCORPORACIÓN INTEGRAL - PRI Y SU ARTICULACIÓN CON EL SISTEMA NACIONAL DE REINCOPORACIÓN DE ACUERDO CON LOS LINEAMIENTOS EMITIDOS POR EL CONSEJO NACIONAL DE REINCORPORACIÓN (CNR) Y LA AGENCIA PARA LA REINCORPORACIÓN Y LA NORMALIZACIÓN.</t>
  </si>
  <si>
    <t xml:space="preserve">luisospina85@gmail.com </t>
  </si>
  <si>
    <t>https://community.secop.gov.co/public/tendering/opportunitydetail/index?noticeuid=co1.ntc.7564292&amp;isfrompublicarea=true&amp;ismodal=true&amp;aspopupview=true</t>
  </si>
  <si>
    <t>CD-ARN-520-2025</t>
  </si>
  <si>
    <t>WILLIAM RICARDO GARAVITO GARZON</t>
  </si>
  <si>
    <t>PRESTAR CON PLENA AUTONOMÍA TÉCNICA Y ADMINISTRATIVA LOS SERVICIOS PROFESIONALES PARA REALIZAR SEGUIMIENTO A LAS ESTRATEGIAS, PLANES Y PROYECTOS IMPLEMENTADOS PARA EL DESARROLLO DE LA LÍNEA ESTRATÉGICA DE REINCORPORACIÓN POLÍTICA DEL PROGRAMA DE REINCORPORACIÓN INTEGRAL – PRI Y  LAS GESTIONES DE ARTICULACIÓN CON EL SISTEMA NACIONAL DE REINCORPORACIÓN - SNR DE ACUERDO CON LOS LINEAMIENTOS EMITIDOS POR EL CONSEJO NACIONAL DE REINCORPORACIÓN (CNR), LA AGENCIA PARA LA REINCORPORACIÓN Y LA NORMALIZACIÓN Y EL SISTEMA NACIONAL DE REINCORPORACIÓN.</t>
  </si>
  <si>
    <t>william.garavitospo@gmail.com</t>
  </si>
  <si>
    <t>https://community.secop.gov.co/public/tendering/opportunitydetail/index?noticeuid=co1.ntc.7564273&amp;isfrompublicarea=true&amp;ismodal=true&amp;aspopupview=true</t>
  </si>
  <si>
    <t>CD-ARN-521-2025</t>
  </si>
  <si>
    <t>WLADISLAV AGUIRRE RODRIGUEZ</t>
  </si>
  <si>
    <t>PRESTAR CON PLENA AUTONOMÍA TÉCNICA Y ADMINISTRATIVA LOS SERVICIOS PROFESIONALES PARA APOYAR EL SEGUIMIENTO A LAS ESTRATEGIAS, PLANES Y ACCIONES IMPLEMENTADAS EN EL EJE TEMATICO DE SALUD DEL PROGRAMA DE REINCORPORACIÓN INTEGRAL Y SU ARTICULACIÓN CON EL SISTEMA NACIONAL DE REINCORPORACIÓN DE ACUERDO CON LOS LINEAMIENTOS EMITIDOS POR EL CONSEJO NACIONAL DE REINCORPORACIÓN (CNR) Y LA AGENCIA PARA LA REINCORPORACIÓN Y LA NORMALIZACIÓN.</t>
  </si>
  <si>
    <t>wladislavaguirre@gmail.com</t>
  </si>
  <si>
    <t>https://community.secop.gov.co/public/tendering/opportunitydetail/index?noticeuid=co1.ntc.7564265&amp;isfrompublicarea=true&amp;ismodal=true&amp;aspopupview=true</t>
  </si>
  <si>
    <t>CD-ARN-522-2025</t>
  </si>
  <si>
    <t>ANGELICA DEL PILAR DAZA MARTINEZ</t>
  </si>
  <si>
    <t>PRESTAR CON PLENA AUTONOMÍA TÉCNICA Y ADMINISTRATIVA SUS SERVICIOS PROFESIONALES COMO ABOGADA A LA AGENCIA PARA LA REINCORPORACIÓN Y LA NORMALIZACIÓN ARN - DIRECCIÓN PROGRAMÁTICA DE REINTEGRACIÓN - SUBDIRECCIÓN DE GESTIÓN LEGAL DEL PROCESO DE REINTEGRACIÓN – GRUPO DE ASUNTOS ADMINISTRATIVOS Y BENEFICIOS JURÍDICOS, PARA APOYAR LAS ACTIVIDADES LEGALES Y ACTUACIONES ADMINISTRATIVAS, CONFORME LA NORMATIVIDAD VIGENTE Y LOS LINEAMIENTOS IMPARTIDOS POR LA ENTIDAD.</t>
  </si>
  <si>
    <t>angelicadaza1@hotmail.com</t>
  </si>
  <si>
    <t>https://community.secop.gov.co/public/tendering/opportunitydetail/index?noticeuid=co1.ntc.7582287&amp;isfrompublicarea=true&amp;ismodal=true&amp;aspopupview=true</t>
  </si>
  <si>
    <t>CD-ARN-523-2025</t>
  </si>
  <si>
    <t>FABIO HENAO RODRIGUEZ</t>
  </si>
  <si>
    <t>PRESTAR CON PLENA AUTONOMÍA TÉCNICA Y ADMINISTRATIVA SUS SERVICIOS PROFESIONALES COMO ABOGADO A LA AGENCIA PARA LA REINCORPORACIÓN Y LA NORMALIZACIÓN ARN - DIRECCIÓN PROGRAMÁTICA DE REINTEGRACIÓN - SUBDIRECCIÓN DE GESTIÓN LEGAL DEL PROCESO DE REINTEGRACIÓN – GRUPO DE ASUNTOS ADMINISTRATIVOS Y BENEFICIOS JURÍDICOS, PARA APOYAR Y ARTICULAR LAS ACTIVIDADES LEGALES ESTRATÉGICAS, CONFORME LA NORMATIVIDAD VIGENTE Y LOS LINEAMIENTOS IMPARTIDOS POR LA ENTIDAD.</t>
  </si>
  <si>
    <t>fabius276@gmail.com</t>
  </si>
  <si>
    <t>https://community.secop.gov.co/public/tendering/opportunitydetail/index?noticeuid=co1.ntc.7582247&amp;isfrompublicarea=true&amp;ismodal=true&amp;aspopupview=true</t>
  </si>
  <si>
    <t>CD-ARN-525-2025</t>
  </si>
  <si>
    <t>TOMAS ALONSO CUAO HERRERA</t>
  </si>
  <si>
    <t>PRESTAR CON PLENA AUTONOMÍA TÉCNICA Y ADMINISTRATIVA SUS SERVICIOS PROFESIONALES COMO ABOGADO A LA AGENCIA PARA LA REINCORPORACIÓN Y LA NORMALIZACIÓN ARN - DIRECCIÓN PROGRAMÁTICA DE REINTEGRACIÓN - SUBDIRECCIÓN DE GESTIÓN LEGAL DEL PROCESO DE REINTEGRACIÓN – GRUPO DE ASUNTOS ADMINISTRATIVOS Y BENEFICIOS JURÍDICOS, PARA APOYAR LA EJECUCIÓN DE LAS ACTIVIDADES LEGALES Y ACTUACIONES ADMINISTRATIVAS, CONFORME LA NORMATIVIDAD VIGENTE Y LOS LINEAMIENTOS IMPARTIDOS POR LA ENTIDAD.</t>
  </si>
  <si>
    <t>tach_203@hotmail.com</t>
  </si>
  <si>
    <t>https://community.secop.gov.co/public/tendering/opportunitydetail/index?noticeuid=co1.ntc.7582278&amp;isfrompublicarea=true&amp;ismodal=true&amp;aspopupview=true</t>
  </si>
  <si>
    <t>CD-ARN-526-2025</t>
  </si>
  <si>
    <t>JUAN MANUEL MORA PARAMO</t>
  </si>
  <si>
    <t>PRESTAR CON PLENA AUTONOMÍA TÉCNICA Y ADMINISTRATIVA SUS SERVICIOS PROFESIONALES PARA LA PRODUCCIÓN Y PUBLICACIÓN DE CONTENIDOS AUDIOVISUALES.</t>
  </si>
  <si>
    <t>juanmoraparamo@gmail.com</t>
  </si>
  <si>
    <t>https://community.secop.gov.co/public/tendering/opportunitydetail/index?noticeuid=co1.ntc.7587365&amp;isfrompublicarea=true&amp;ismodal=true&amp;aspopupview=true</t>
  </si>
  <si>
    <t>CD-ARN-527-2025</t>
  </si>
  <si>
    <t>JULIETH KARINA AMADO TURMEQUE - CESION</t>
  </si>
  <si>
    <t>juliethpink_61@hotmail.com</t>
  </si>
  <si>
    <t>https://community.secop.gov.co/public/tendering/opportunitydetail/index?noticeuid=co1.ntc.7603065&amp;isfrompublicarea=true&amp;ismodal=true&amp;aspopupview=true</t>
  </si>
  <si>
    <t>CD-ARN-528-2025</t>
  </si>
  <si>
    <t>YEINI CAROLINA MONTENEGRO RUBIO</t>
  </si>
  <si>
    <t>PRESTAR CON AUTONOMÍA TÉCNICA Y ADMINISTRATIVA SUS SERVICIOS PROFESIONALES A LA AGENCIA PARA LA REINCORPORACIÓN Y LA NORMALIZACIÓN ARN - DIRECCIÓN PROGRAMÁTICA DE REINTEGRACIÓN - SUBDIRECCIÓN TERRITORIAL PARA APOYAR LA IMPLEMENTACIÓN DE LAS RUTAS DE ATENCIÓN CONFORME A LA NORMATIVA VIGENTE, LOS LINEAMIENTOS Y MÉTODOS OPERATIVOS ESTABLECIDOS POR LA ENTIDAD, BRINDANDO ACOMPAÑAMIENTO Y ATENCIÓN A LAS PERSONAS EN LOS PROCESOS DE REINTEGRACIÓN, REINTEGRACIÓN ESPECIAL DE JUSTICIA Y PAZ, Y ATENCIÓN DIFERENCIAL</t>
  </si>
  <si>
    <t>carolina_mr08@hotmail.com</t>
  </si>
  <si>
    <t>https://community.secop.gov.co/public/tendering/opportunitydetail/index?noticeuid=co1.ntc.7602886&amp;isfrompublicarea=true&amp;ismodal=true&amp;aspopupview=true</t>
  </si>
  <si>
    <t>CD-ARN-641-2025</t>
  </si>
  <si>
    <t>LEONARDO MORENO GUTIERREZ</t>
  </si>
  <si>
    <t>PRESTAR CON PLENA AUTONOMÍA TÉCNICA LOS SERVICIOS DE APOYO A LA AGENCIA PARA LA REINCORPORACIÓN Y LA NORMALIZACIÓN ARN - DIRECCIÓN PROGRAMÁTICA DE REINTEGRACIÓN - DESPACHO, EN LA GESTIÓN ADMINISTRATIVA Y OPERATIVA DE LA INFORMACIÓN DERIVADA DE LOS PLANES, PROGRAMAS Y PROYECTOS DE LA DEPENDENCIA, DE ACUERDO CON LOS PROCESOS Y PROCEDIMIENTOS ESTABLECIDOS PARA TAL FIN.</t>
  </si>
  <si>
    <t>leonardomorenogutierrez92@gmail.com</t>
  </si>
  <si>
    <t>https://community.secop.gov.co/public/tendering/opportunitydetail/index?noticeuid=co1.ntc.7678887&amp;isfrompublicarea=true&amp;ismodal=true&amp;aspopupview=true</t>
  </si>
  <si>
    <t>CD-ARN-530-2025</t>
  </si>
  <si>
    <t>ADOLFO BRAVO PEREA</t>
  </si>
  <si>
    <t>abravo-92@hotmail.com</t>
  </si>
  <si>
    <t>https://community.secop.gov.co/public/tendering/opportunitydetail/index?noticeuid=co1.ntc.7602966&amp;isfrompublicarea=true&amp;ismodal=true&amp;aspopupview=true</t>
  </si>
  <si>
    <t>CD-ARN-643-2025</t>
  </si>
  <si>
    <t>DARLYN GISSELA ARCHILA GUALDRON</t>
  </si>
  <si>
    <t xml:space="preserve">PRESTAR CON AUTONOMÍA TÉCNICA Y ADMINISTRATIVA SUS SERVICIOS PROFESIONALES A LA AGENCIA PARA LA REINCORPORACIÓN Y LA NORMALIZACIÓN ARN - DIRECCIÓN PROGRAMÁTICA DE REINTEGRACIÓN - GRUPO DE SOSTENIBILIDAD ECONÓMICA, EN LAS ACCIONES ASOCIADAS A LA PLANEACIÓN Y GESTIÓN ADMINISTRATIVA Y DOCUMENTAL DEL GRUPO, DE ACUERDO CON LOS PLANES, PROGRAMAS Y PROYECTOS QUE SE DESARROLLAN, Y TOMANDO EN CONSIDERACIÓN LA NORMATIVIDAD VIGENTE EN ESTA MATERIA Y LOS PROCESOS Y PROCEDIMIENTOS ESTABLECIDOS POR LA ENTIDAD PARA TAL FIN.   </t>
  </si>
  <si>
    <t>gissargu@gmail.com</t>
  </si>
  <si>
    <t>https://community.secop.gov.co/public/tendering/opportunitydetail/index?noticeuid=co1.ntc.7674969&amp;isfrompublicarea=true&amp;ismodal=true&amp;aspopupview=true</t>
  </si>
  <si>
    <t>CD-ARN-531-2025</t>
  </si>
  <si>
    <t>ROXANA ESLAVA PEREA</t>
  </si>
  <si>
    <t>roxanaeslava20@gmail.com</t>
  </si>
  <si>
    <t>https://community.secop.gov.co/public/tendering/opportunitydetail/index?noticeuid=co1.ntc.7597649&amp;isfrompublicarea=true&amp;ismodal=true&amp;aspopupview=true</t>
  </si>
  <si>
    <t>CD-ARN-532-2025</t>
  </si>
  <si>
    <t>JOHANNA MILENA MOLANO VALDERRAMA</t>
  </si>
  <si>
    <t>johannamolano10@hotmail.com</t>
  </si>
  <si>
    <t>https://community.secop.gov.co/public/tendering/opportunitydetail/index?noticeuid=co1.ntc.7592404&amp;isfrompublicarea=true&amp;ismodal=true&amp;aspopupview=true</t>
  </si>
  <si>
    <t>CD-ARN-533-2025</t>
  </si>
  <si>
    <t>YORLYE ADRIANA CAPERA MORENO</t>
  </si>
  <si>
    <t>adriana.16108@gmail.com</t>
  </si>
  <si>
    <t>https://community.secop.gov.co/public/tendering/opportunitydetail/index?noticeuid=co1.ntc.7597340&amp;isfrompublicarea=true&amp;ismodal=true&amp;aspopupview=true</t>
  </si>
  <si>
    <t>CD-ARN-534-2025</t>
  </si>
  <si>
    <t>MARIO FERNANDO CHAVEZ CHIMACHANA</t>
  </si>
  <si>
    <t>personeriabuesaco@yahoo.es</t>
  </si>
  <si>
    <t>https://community.secop.gov.co/public/tendering/opportunitydetail/index?noticeuid=co1.ntc.7599134&amp;isfrompublicarea=true&amp;ismodal=true&amp;aspopupview=true</t>
  </si>
  <si>
    <t>CD-ARN-535-2025</t>
  </si>
  <si>
    <t>JHON ALEXANDER GRANDA BARRIOS</t>
  </si>
  <si>
    <t>alexandergranda90@gmail.com</t>
  </si>
  <si>
    <t>https://community.secop.gov.co/public/tendering/opportunitydetail/index?noticeuid=co1.ntc.7592402&amp;isfrompublicarea=true&amp;ismodal=true&amp;aspopupview=true</t>
  </si>
  <si>
    <t>MASSIEL JANINE MENDOZA RAMIREZ</t>
  </si>
  <si>
    <t>massielmendoza62@gmail.com</t>
  </si>
  <si>
    <t>WILDER ALBERTO VALDERRAMA RAMIREZ</t>
  </si>
  <si>
    <t>wilderval23@gmail.com</t>
  </si>
  <si>
    <t>CD-ARN-536-2025</t>
  </si>
  <si>
    <t>DAVID GUILLERMO HEREDIA LEGARDA</t>
  </si>
  <si>
    <t>dherleg@gmail.com</t>
  </si>
  <si>
    <t>https://community.secop.gov.co/public/tendering/opportunitydetail/index?noticeuid=co1.ntc.7592304&amp;isfrompublicarea=true&amp;ismodal=true&amp;aspopupview=true</t>
  </si>
  <si>
    <t>CD-ARN-537-2025</t>
  </si>
  <si>
    <t>MARIA JOSE ZABALA PIEDRAHITA</t>
  </si>
  <si>
    <t>mariajosezabalap@gmail.com</t>
  </si>
  <si>
    <t>https://community.secop.gov.co/public/tendering/opportunitydetail/index?noticeuid=co1.ntc.7595663&amp;isfrompublicarea=true&amp;ismodal=true&amp;aspopupview=true</t>
  </si>
  <si>
    <t>CAROLINA MAYA RIVERA</t>
  </si>
  <si>
    <t>carolinamayarivera@gmail.com</t>
  </si>
  <si>
    <t>LAURA MILENA NUÑEZ HERNANDEZ</t>
  </si>
  <si>
    <t>laminups@hotmail.com</t>
  </si>
  <si>
    <t>CD-ARN-538-2025</t>
  </si>
  <si>
    <t>BIBIANA ESCOBAR CHAVEZ</t>
  </si>
  <si>
    <t>PRESTAR SERVICIOS PROFESIONALES CON PLENA AUTONOMÍA TÉCNICA Y ADMINISTRATIVA PARA ACOMPAÑAR DE MANERA INTEGRAL LOS PLANES DE ACOMPAÑAMIENTO RESTAURATIVO E IMPLEMENTACIÓN DE ESTRATEGIAS Y ACCIONES CONFORME A LOS LINEAMIENTOS EMITIDOS POR LA ENTIDAD EN EL MARCO DEL PROCESO DE JUSTICIA TRANSICIONAL PARA EL ACOMPAÑAMIENTO A MIEMBROS ACTIVOS Y RETIRADOS DE LA FUERZA PÚBLICA DURANTE LA COMPARECENCIA ANTE LA JURISDICCIÓN ESPECIAL PARA LA PAZ.</t>
  </si>
  <si>
    <t>bibianaesch@gmail.com</t>
  </si>
  <si>
    <t>https://community.secop.gov.co/public/tendering/opportunitydetail/index?noticeuid=co1.ntc.7592401&amp;isfrompublicarea=true&amp;ismodal=true&amp;aspopupview=true</t>
  </si>
  <si>
    <t>CD-ARN-539-2025</t>
  </si>
  <si>
    <t>DIEGO MAURICIO MINDA CERON</t>
  </si>
  <si>
    <t>dmindaceron@gmail.com</t>
  </si>
  <si>
    <t>https://community.secop.gov.co/public/tendering/opportunitydetail/index?noticeuid=co1.ntc.7592406&amp;isfrompublicarea=true&amp;ismodal=true&amp;aspopupview=true</t>
  </si>
  <si>
    <t>CD-ARN-540-2025</t>
  </si>
  <si>
    <t>YOLIS NOHELLY YELA GARCIA - CESION</t>
  </si>
  <si>
    <t>nohelyela15@hotmail.com</t>
  </si>
  <si>
    <t>https://community.secop.gov.co/public/tendering/opportunitydetail/index?noticeuid=co1.ntc.7592501&amp;isfrompublicarea=true&amp;ismodal=true&amp;aspopupview=true</t>
  </si>
  <si>
    <t>CD-ARN-541-2025</t>
  </si>
  <si>
    <t>ALEXANDER BURBANO CORTES</t>
  </si>
  <si>
    <t>PRESTAR CON PLENA AUTONOMÍA TÉCNICA Y ADMINISTRATIVA SUS SERVICIOS PROFESIONALES A LA AGENCIA PARA LA REINCORPORACIÓN Y LA NORMALIZACIÓN ARN - SUBDIRECCIÓN TERRITORIAL PARA FACILITAR LA PLANEACIÓN, IMPLEMENTACIÓN, TRANSVERSALIZACIÓN Y SEGUIMIENTO DEL ENFOQUE DIFERENCIAL ÉTNICO, COMO EL ACOMPAÑAMIENTO Y ATENCIÓN A PERSONAS CON PERTENENCIA ÉTNICA.</t>
  </si>
  <si>
    <t>alexanderburbanocortes@gmail.com</t>
  </si>
  <si>
    <t>https://community.secop.gov.co/public/tendering/opportunitydetail/index?noticeuid=co1.ntc.7598827&amp;isfrompublicarea=true&amp;ismodal=true&amp;aspopupview=true</t>
  </si>
  <si>
    <t>CD-ARN-542-2025</t>
  </si>
  <si>
    <t>HELENA ALEJANDRA PEÑARETE VELASQUEZ</t>
  </si>
  <si>
    <t>alejitis0222@hotmail.com</t>
  </si>
  <si>
    <t>https://community.secop.gov.co/public/tendering/opportunitydetail/index?noticeuid=co1.ntc.7586779&amp;isfrompublicarea=true&amp;ismodal=true&amp;aspopupview=true</t>
  </si>
  <si>
    <t>CD-ARN-543-2025</t>
  </si>
  <si>
    <t>NICOLAS ESPINEL SANCHEZ</t>
  </si>
  <si>
    <t>nicolasespinel@gmail.com</t>
  </si>
  <si>
    <t>https://community.secop.gov.co/public/tendering/opportunitydetail/index?noticeuid=co1.ntc.7586790&amp;isfrompublicarea=true&amp;ismodal=true&amp;aspopupview=true</t>
  </si>
  <si>
    <t>CD-ARN-544-2025</t>
  </si>
  <si>
    <t>DIANA PATRICIA COTRINO MUR</t>
  </si>
  <si>
    <t>psicosocialdiana@gmail.com</t>
  </si>
  <si>
    <t>https://community.secop.gov.co/public/tendering/opportunitydetail/index?noticeuid=co1.ntc.7584516&amp;isfrompublicarea=true&amp;ismodal=true&amp;aspopupview=true</t>
  </si>
  <si>
    <t>FABIAN CAMILO FUENTES CORTES - CESION</t>
  </si>
  <si>
    <t>FABIANFUENTESCORTES@GMAIL.COM</t>
  </si>
  <si>
    <t>JORGE AUGUSTO BOBADILLA MATIAS - CESION</t>
  </si>
  <si>
    <t xml:space="preserve">jorgebobadila@gmail.com </t>
  </si>
  <si>
    <t>VIVIANA MARCELA VILLALOBOS ARENAS</t>
  </si>
  <si>
    <t>vivianavillalobos88@hotmail.com</t>
  </si>
  <si>
    <t>CD-ARN-545-2025</t>
  </si>
  <si>
    <t>CINDY YADIRA PEREZ OZADA</t>
  </si>
  <si>
    <t>perezlozadacindyyadira@gmail.com</t>
  </si>
  <si>
    <t>https://community.secop.gov.co/public/tendering/opportunitydetail/index?noticeuid=co1.ntc.7568783&amp;isfrompublicarea=true&amp;ismodal=true&amp;aspopupview=true</t>
  </si>
  <si>
    <t>CD-ARN-547-2025</t>
  </si>
  <si>
    <t>CLAUDIA PATRICIA BERRIO JARAMILLO</t>
  </si>
  <si>
    <t>claudiapatriciaberrio1977@gmail.com</t>
  </si>
  <si>
    <t>https://community.secop.gov.co/public/tendering/opportunitydetail/index?noticeuid=co1.ntc.7568827&amp;isfrompublicarea=true&amp;ismodal=true&amp;aspopupview=true</t>
  </si>
  <si>
    <t>INGRID JULIETTE POLANIA DIAZ</t>
  </si>
  <si>
    <t>ijpdingridpolania@hotmail.com</t>
  </si>
  <si>
    <t>JESUS ISAIAS PACHECO OSORIO</t>
  </si>
  <si>
    <t>jipo2474@gmail.com</t>
  </si>
  <si>
    <t>JULIANA PATRICIA CARO PERDOMO</t>
  </si>
  <si>
    <t>julianacaro@reincorporacion.gov.co</t>
  </si>
  <si>
    <t>LILLIAM GUARNIZO ROJAS</t>
  </si>
  <si>
    <t>lilliamguarnizo747@gmail.com</t>
  </si>
  <si>
    <t>SHIRLEY FABIOLA CATHERINE PRADO CAÑAS</t>
  </si>
  <si>
    <t>shifaca@gmail.com</t>
  </si>
  <si>
    <t>CD-ARN-325-2025</t>
  </si>
  <si>
    <t>MAUREEN JOHANNA VARGAS DURAN - CESION</t>
  </si>
  <si>
    <t>psicomauvar@gmail.com</t>
  </si>
  <si>
    <t>https://community.secop.gov.co/public/tendering/opportunitydetail/index?noticeuid=co1.ntc.7568763&amp;isfrompublicarea=true&amp;ismodal=true&amp;aspopupview=true</t>
  </si>
  <si>
    <t>CD-ARN-548-2025</t>
  </si>
  <si>
    <t>JULIETH CARDONA GOMEZ</t>
  </si>
  <si>
    <t>PRESTAR CON PLENA AUTONOMÍA TÉCNICA Y ADMINISTRATIVA SUS SERVICIOS PROFESIONALES A LA AGENCIA PARA LA REINCORPORACIÓN Y LA NORMALIZACIÓN ARN - DIRECCIÓN PROGRAMÁTICA DE REINTEGRACIÓN - SUBDIRECCIÓN TERRITORIAL PARA GESTIONAR, ACOMPAÑAR, IMPLEMENTAR Y PROMOVER PROCESOS Y ACCIONES COMUNITARIAS, DE DIÁLOGO SOCIAL, RECONCILIACIÓN Y/O CON ENFOQUE RESTAURATIVO, EN EL MARCO DE LOS DIFERENTES PROCESOS Y POBLACIONES QUE ATIENDE LA ENTIDAD A NIVEL NACIONAL Y TERRITORIAL, INCORPORANDO LOS ENFOQUES DIFERENCIALES</t>
  </si>
  <si>
    <t>juliethderecho16@gmail.com</t>
  </si>
  <si>
    <t>https://community.secop.gov.co/public/tendering/opportunitydetail/index?noticeuid=co1.ntc.7568837&amp;isfrompublicarea=true&amp;ismodal=true&amp;aspopupview=true</t>
  </si>
  <si>
    <t>CD-ARN-549-2025</t>
  </si>
  <si>
    <t>LUIS CARLOS SALAZAR ORJUELA</t>
  </si>
  <si>
    <t>luiscarlossalazarorjuela@gmail.com</t>
  </si>
  <si>
    <t>https://community.secop.gov.co/public/tendering/opportunitydetail/index?noticeuid=co1.ntc.7568849&amp;isfrompublicarea=true&amp;ismodal=true&amp;aspopupview=true</t>
  </si>
  <si>
    <t>CD-ARN-550-2025</t>
  </si>
  <si>
    <t>ADRIANA DEL PILAR GRACIA HERNANDEZ</t>
  </si>
  <si>
    <t>adriana10.2314@gmail.com</t>
  </si>
  <si>
    <t>https://community.secop.gov.co/public/tendering/opportunitydetail/index?noticeuid=co1.ntc.7568874&amp;isfrompublicarea=true&amp;ismodal=true&amp;aspopupview=true</t>
  </si>
  <si>
    <t>DIANA MILENA GONZALEZ SANCHEZ</t>
  </si>
  <si>
    <t>psicodianalogia@gmail.com</t>
  </si>
  <si>
    <t>CD-ARN-551-2025</t>
  </si>
  <si>
    <t>SANDRA MERCEDES BAQUERO BELTRAN</t>
  </si>
  <si>
    <t>sbaquerob@gmail.com</t>
  </si>
  <si>
    <t>https://community.secop.gov.co/public/tendering/opportunitydetail/index?noticeuid=co1.ntc.7568887&amp;isfrompublicarea=true&amp;ismodal=true&amp;aspopupview=true</t>
  </si>
  <si>
    <t>CD-ARN-552-2025</t>
  </si>
  <si>
    <t>DERLY YASMIN AGUIAR BARRIOS</t>
  </si>
  <si>
    <t>aguiar.abogada@gmail.com</t>
  </si>
  <si>
    <t>https://community.secop.gov.co/public/tendering/opportunitydetail/index?noticeuid=co1.ntc.7569371&amp;isfrompublicarea=true&amp;ismodal=true&amp;aspopupview=true</t>
  </si>
  <si>
    <t>CD-ARN-553-2025</t>
  </si>
  <si>
    <t>DANIELA ALEJANDRA DUARTE LOPEZ</t>
  </si>
  <si>
    <t>daniduartelo131@gmail.com</t>
  </si>
  <si>
    <t>https://community.secop.gov.co/public/tendering/opportunitydetail/index?noticeuid=co1.ntc.7569512&amp;isfrompublicarea=true&amp;ismodal=true&amp;aspopupview=true</t>
  </si>
  <si>
    <t>CD-ARN-554-2025</t>
  </si>
  <si>
    <t>JUAN CLIMACO BUSTOS GUALTEROS</t>
  </si>
  <si>
    <t>jbustos61@uan.edu.co</t>
  </si>
  <si>
    <t>https://community.secop.gov.co/public/tendering/opportunitydetail/index?noticeuid=co1.ntc.7586603&amp;isfrompublicarea=true&amp;ismodal=true&amp;aspopupview=true</t>
  </si>
  <si>
    <t>CD-ARN-555-2025</t>
  </si>
  <si>
    <t>DIANA MARCELA LASSO TIERRADENTRO</t>
  </si>
  <si>
    <t>dianalassopolitologa@gmail.com</t>
  </si>
  <si>
    <t>https://community.secop.gov.co/public/tendering/opportunitydetail/index?noticeuid=co1.ntc.7586645&amp;isfrompublicarea=true&amp;ismodal=true&amp;aspopupview=true</t>
  </si>
  <si>
    <t>CD-ARN-556-2025</t>
  </si>
  <si>
    <t>DIEGO ALEJANDRO VEGA MEDINA - CESION</t>
  </si>
  <si>
    <t>diegovega_@hotmail.com</t>
  </si>
  <si>
    <t>https://community.secop.gov.co/public/tendering/opportunitydetail/index?noticeuid=co1.ntc.7586621&amp;isfrompublicarea=true&amp;ismodal=true&amp;aspopupview=true</t>
  </si>
  <si>
    <t>CD-ARN-557-2025</t>
  </si>
  <si>
    <t>ANYELA PIEDAD MUÑOZ VILLARRAGA</t>
  </si>
  <si>
    <t>anyelamunoz@reincorporacion.gov.co</t>
  </si>
  <si>
    <t>https://community.secop.gov.co/public/tendering/opportunitydetail/index?noticeuid=co1.ntc.7586656&amp;isfrompublicarea=true&amp;ismodal=true&amp;aspopupview=true</t>
  </si>
  <si>
    <t>CD-ARN-558-2025</t>
  </si>
  <si>
    <t>LEYDY VANESA ZAPATA LOSADA</t>
  </si>
  <si>
    <t>leydyzapata@gmail.com</t>
  </si>
  <si>
    <t>https://community.secop.gov.co/public/tendering/opportunitydetail/index?noticeuid=co1.ntc.7586663&amp;isfrompublicarea=true&amp;ismodal=true&amp;aspopupview=true</t>
  </si>
  <si>
    <t>CD-ARN-559-2025</t>
  </si>
  <si>
    <t>LUISA FERNANDA MEDINA CUELLAR</t>
  </si>
  <si>
    <t>luisiyei@hotmail.com</t>
  </si>
  <si>
    <t>https://community.secop.gov.co/public/tendering/opportunitydetail/index?noticeuid=co1.ntc.7586609&amp;isfrompublicarea=true&amp;ismodal=true&amp;aspopupview=true</t>
  </si>
  <si>
    <t>CD-ARN-560-2025</t>
  </si>
  <si>
    <t>HOLMAN IBARRA HORTA</t>
  </si>
  <si>
    <t>holmanibarrah@gmail.com</t>
  </si>
  <si>
    <t>https://community.secop.gov.co/public/tendering/opportunitydetail/index?noticeuid=co1.ntc.7586633&amp;isfrompublicarea=true&amp;ismodal=true&amp;aspopupview=true</t>
  </si>
  <si>
    <t>CD-ARN-561-2025</t>
  </si>
  <si>
    <t>SONIA MARGOTH MANQUILLO CAMPO</t>
  </si>
  <si>
    <t>soniam.117@gmail.com</t>
  </si>
  <si>
    <t>https://community.secop.gov.co/public/tendering/opportunitydetail/index?noticeuid=co1.ntc.7570873&amp;isfrompublicarea=true&amp;ismodal=true&amp;aspopupview=true</t>
  </si>
  <si>
    <t>CD-ARN-562-2025</t>
  </si>
  <si>
    <t>CAROL ELIANA RECALDE CHICUE</t>
  </si>
  <si>
    <t>carolrecalde@hotmail.es</t>
  </si>
  <si>
    <t>https://community.secop.gov.co/public/tendering/opportunitydetail/index?noticeuid=co1.ntc.7569609&amp;isfrompublicarea=true&amp;ismodal=true&amp;aspopupview=true</t>
  </si>
  <si>
    <t>CD-ARN-563-2025</t>
  </si>
  <si>
    <t>ADRIANA ELIZABETH CABRERA TINTINAGO</t>
  </si>
  <si>
    <t>aect719@gmail.com</t>
  </si>
  <si>
    <t>https://community.secop.gov.co/public/tendering/opportunitydetail/index?noticeuid=co1.ntc.7571120&amp;isfrompublicarea=true&amp;ismodal=true&amp;aspopupview=true</t>
  </si>
  <si>
    <t>DIRLEY SINISTERRA VENTE</t>
  </si>
  <si>
    <t xml:space="preserve">dirleysinisterravente@gmail.com </t>
  </si>
  <si>
    <t>EDNA LIZETH MULCUE SANCHEZ</t>
  </si>
  <si>
    <t>edlizeth@hotmail.com</t>
  </si>
  <si>
    <t>EDWIN ARLEY VIVAS OROZCO</t>
  </si>
  <si>
    <t>edwinv2007@gmail.com</t>
  </si>
  <si>
    <t>EIDER MANUEL LAME RIVERA</t>
  </si>
  <si>
    <t>elamerivera@gmail.com</t>
  </si>
  <si>
    <t>CD-ARN-564-2025</t>
  </si>
  <si>
    <t>JERALDIN RESTREPO BEDOYA - CESION</t>
  </si>
  <si>
    <t>jeraldrestrepo@icloud.com</t>
  </si>
  <si>
    <t>https://community.secop.gov.co/public/tendering/opportunitydetail/index?noticeuid=co1.ntc.7565437&amp;isfrompublicarea=true&amp;ismodal=true&amp;aspopupview=true</t>
  </si>
  <si>
    <t>CLAUDIA MARIA OCAMPO ALZATE</t>
  </si>
  <si>
    <t>holismointegral@gmail.com</t>
  </si>
  <si>
    <t>CLAUDIA MILENA MARIN CORREA</t>
  </si>
  <si>
    <t>vallecorl.claudiamarin@gmail.com</t>
  </si>
  <si>
    <t>LAURA DANIELA PARRA CLAVIJO</t>
  </si>
  <si>
    <t>laura.parra0597@gmail.com</t>
  </si>
  <si>
    <t>LUZ HELENA WALLENS SALAZAR - CESION</t>
  </si>
  <si>
    <t>luzhelenawallens@gmail.com</t>
  </si>
  <si>
    <t>MELVA YADIRA ARIZA URIBE</t>
  </si>
  <si>
    <t>yadirariza@yahoo.es</t>
  </si>
  <si>
    <t>PAULA ESPERANZA OSORIO DONCEL</t>
  </si>
  <si>
    <t>paula_osorio08@hotmail.com</t>
  </si>
  <si>
    <t>ROBINZON CAICEDO ARROYABE</t>
  </si>
  <si>
    <t>robinzon0522@gmail.com</t>
  </si>
  <si>
    <t>CD-ARN-565-2025</t>
  </si>
  <si>
    <t>KAREN MARION GUZMAN GONZALEZ</t>
  </si>
  <si>
    <t>karenmarionguzman@gmail.com</t>
  </si>
  <si>
    <t>https://community.secop.gov.co/public/tendering/opportunitydetail/index?noticeuid=co1.ntc.7567398&amp;isfrompublicarea=true&amp;ismodal=true&amp;aspopupview=true</t>
  </si>
  <si>
    <t>CD-ARN-613-2025</t>
  </si>
  <si>
    <t>JUAN DAVID ORTIZ PABON - CESION</t>
  </si>
  <si>
    <t>psicosocialcultura@gmail.com</t>
  </si>
  <si>
    <t>https://community.secop.gov.co/public/tendering/opportunitydetail/index?noticeuid=co1.ntc.7584006&amp;isfrompublicarea=true&amp;ismodal=true&amp;aspopupview=true</t>
  </si>
  <si>
    <t>CD-ARN-566-2025</t>
  </si>
  <si>
    <t>DANIELA KATHERINE RICO MELO</t>
  </si>
  <si>
    <t>daniela.19305@gmail.com</t>
  </si>
  <si>
    <t>https://community.secop.gov.co/public/tendering/opportunitydetail/index?noticeuid=co1.ntc.7567384&amp;isfrompublicarea=true&amp;ismodal=true&amp;aspopupview=true</t>
  </si>
  <si>
    <t>CD-ARN-567-2025</t>
  </si>
  <si>
    <t>ANGIE KATERINE FERNANDEZ MALDONADO</t>
  </si>
  <si>
    <t>akaterinef3@gmail.com</t>
  </si>
  <si>
    <t>https://community.secop.gov.co/public/tendering/opportunitydetail/index?noticeuid=co1.ntc.7589210&amp;isfrompublicarea=true&amp;ismodal=true&amp;aspopupview=true</t>
  </si>
  <si>
    <t>CD-ARN-568-2025</t>
  </si>
  <si>
    <t>DANIELA PANTOJA RODRIGUEZ</t>
  </si>
  <si>
    <t>daniela.panro@outlook.com</t>
  </si>
  <si>
    <t>https://community.secop.gov.co/public/tendering/opportunitydetail/index?noticeuid=co1.ntc.7565125&amp;isfrompublicarea=true&amp;ismodal=true&amp;aspopupview=true</t>
  </si>
  <si>
    <t>YEIR JURADO CASAS</t>
  </si>
  <si>
    <t>yeirjurado@gmail.com</t>
  </si>
  <si>
    <t>CD-ARN-569-2025</t>
  </si>
  <si>
    <t>ANA MARIA MALDONADO D ALLEMAN</t>
  </si>
  <si>
    <t>anamis74@hotmail.com</t>
  </si>
  <si>
    <t>https://community.secop.gov.co/public/tendering/opportunitydetail/index?noticeuid=co1.ntc.7567052&amp;isfrompublicarea=true&amp;ismodal=true&amp;aspopupview=true</t>
  </si>
  <si>
    <t>CD-ARN-570-2025</t>
  </si>
  <si>
    <t>PAULINA ROSA GAMEZ FERRER</t>
  </si>
  <si>
    <t>pgamezferrer@gmail.com</t>
  </si>
  <si>
    <t>https://community.secop.gov.co/public/tendering/opportunitydetail/index?noticeuid=co1.ntc.7567817&amp;isfrompublicarea=true&amp;ismodal=true&amp;aspopupview=true</t>
  </si>
  <si>
    <t>CD-ARN-612-2025</t>
  </si>
  <si>
    <t>PEDRO JOSE NARANJO PEREZ</t>
  </si>
  <si>
    <t>pedronaranjoperez@hotmail.com</t>
  </si>
  <si>
    <t>https://community.secop.gov.co/public/tendering/opportunitydetail/index?noticeuid=co1.ntc.7582135&amp;isfrompublicarea=true&amp;ismodal=true&amp;aspopupview=true</t>
  </si>
  <si>
    <t>CD-ARN-571-2025</t>
  </si>
  <si>
    <t>DIANA CAROLINA PARRA ACEVEDO - CESION</t>
  </si>
  <si>
    <t>diana.parra1524@gmail.com</t>
  </si>
  <si>
    <t>https://community.secop.gov.co/public/tendering/opportunitydetail/index?noticeuid=co1.ntc.7567089&amp;isfrompublicarea=true&amp;ismodal=true&amp;aspopupview=true</t>
  </si>
  <si>
    <t>CD-ARN-572-2025</t>
  </si>
  <si>
    <t>ALEXANDER SANTIBAÑEZ DUQUE</t>
  </si>
  <si>
    <t>santiduque86@hotmail.com</t>
  </si>
  <si>
    <t>https://community.secop.gov.co/public/tendering/opportunitydetail/index?noticeuid=co1.ntc.7565102&amp;isfrompublicarea=true&amp;ismodal=true&amp;aspopupview=true</t>
  </si>
  <si>
    <t>CD-ARN-573-2025</t>
  </si>
  <si>
    <t>DIANA MARCELA SANTOS PEÑA</t>
  </si>
  <si>
    <t>psicologa_dianasantos@hotmail.com</t>
  </si>
  <si>
    <t>https://community.secop.gov.co/public/tendering/opportunitydetail/index?noticeuid=co1.ntc.7587676&amp;isfrompublicarea=true&amp;ismodal=true&amp;aspopupview=true</t>
  </si>
  <si>
    <t>IBETH ISABEL BLANCO RAMIREZ - CESION</t>
  </si>
  <si>
    <t>ibethblancoramirez@gmail.com</t>
  </si>
  <si>
    <t>CD-ARN-574-2025</t>
  </si>
  <si>
    <t>BHIANA DURLENDY HOLGUIN CORTE - CESION</t>
  </si>
  <si>
    <t>bhianah.paz@gmail.com</t>
  </si>
  <si>
    <t>https://community.secop.gov.co/public/tendering/opportunitydetail/index?noticeuid=co1.ntc.7587333&amp;isfrompublicarea=true&amp;ismodal=true&amp;aspopupview=true</t>
  </si>
  <si>
    <t>CD-ARN-575-2025</t>
  </si>
  <si>
    <t>MARTHA INES RIVERA RODRIGUEZ</t>
  </si>
  <si>
    <t>marines276@hotmail.com</t>
  </si>
  <si>
    <t>https://community.secop.gov.co/public/tendering/opportunitydetail/index?noticeuid=co1.ntc.7593054&amp;isfrompublicarea=true&amp;ismodal=true&amp;aspopupview=true</t>
  </si>
  <si>
    <t>CD-ARN-576-2025</t>
  </si>
  <si>
    <t>CARMEN EDITH HERRERA ALVAREZ</t>
  </si>
  <si>
    <t>herreralvarez25@gmail.com</t>
  </si>
  <si>
    <t>https://community.secop.gov.co/public/tendering/opportunitydetail/index?noticeuid=co1.ntc.7588813&amp;isfrompublicarea=true&amp;ismodal=true&amp;aspopupview=true</t>
  </si>
  <si>
    <t>FERNANDO JAVIER PINEDA CASAS</t>
  </si>
  <si>
    <t>fp35117@gmail.com</t>
  </si>
  <si>
    <t>UMERY BEATRIZ ALVAREZ LOPEZ</t>
  </si>
  <si>
    <t>umery12@hotmail.com</t>
  </si>
  <si>
    <t>CD-ARN-577-2025</t>
  </si>
  <si>
    <t>DIANA PAOLA LEAL RAMIREZ</t>
  </si>
  <si>
    <t>dianalealramirez415@gmail.com</t>
  </si>
  <si>
    <t>https://community.secop.gov.co/public/tendering/opportunitydetail/index?noticeuid=co1.ntc.7592716&amp;isfrompublicarea=true&amp;ismodal=true&amp;aspopupview=true</t>
  </si>
  <si>
    <t>CD-ARN-578-2025</t>
  </si>
  <si>
    <t>PAULA ANDREA NOREÑA DAZA</t>
  </si>
  <si>
    <t>pandrea09@hotmail.com</t>
  </si>
  <si>
    <t>https://community.secop.gov.co/public/tendering/opportunitydetail/index?noticeuid=co1.ntc.7592784&amp;isfrompublicarea=true&amp;ismodal=true&amp;aspopupview=true</t>
  </si>
  <si>
    <t>CD-ARN-579-2025</t>
  </si>
  <si>
    <t>KAREN LORENA BEJARANO PARRA</t>
  </si>
  <si>
    <t>PRESTAR CON PLENA AUTONOMÍA TÉCNICA Y ADMINISTRATIVA SUS SERVICIOS PROFESIONALES A LA AGENCIA PARA LA REINCORPORACIÓN Y LA NORMALIZACIÓN ARN - DIRECCIÓN PROGRAMÁTICA DE REINTEGRACIÓN - SUBDIRECCIÓN TERRITORIAL PARA APOYAR LA EJECUCIÓN DE LA ESTRATEGIA DE COMUNICACIONES DE LA AGENCIA PARA LA REINCORPORACIÓN Y LA NORMALIZACIÓN (ARN), CON EL OBJETIVO DE HACER VISIBLE EL TRABAJO MISIONAL DE LA ENTIDAD A NIVEL LOCAL Y NACIONAL</t>
  </si>
  <si>
    <t>karenbeja@gmail.com</t>
  </si>
  <si>
    <t>https://community.secop.gov.co/public/tendering/opportunitydetail/index?noticeuid=co1.ntc.7566340&amp;isfrompublicarea=true&amp;ismodal=true&amp;aspopupview=true</t>
  </si>
  <si>
    <t>CD-ARN-580-2025</t>
  </si>
  <si>
    <t>MARIANA MORENO PACHECO</t>
  </si>
  <si>
    <t>marianamoreno2306@gmail.com</t>
  </si>
  <si>
    <t>https://community.secop.gov.co/public/tendering/opportunitydetail/index?noticeuid=co1.ntc.7566549&amp;isfrompublicarea=true&amp;ismodal=true&amp;aspopupview=true</t>
  </si>
  <si>
    <t>CD-ARN-581-2025</t>
  </si>
  <si>
    <t>VIVIEN JESENIA LOZANO CARVAJAL - CESION</t>
  </si>
  <si>
    <t>vivienligh@hotmail.com</t>
  </si>
  <si>
    <t>https://community.secop.gov.co/public/tendering/opportunitydetail/index?noticeuid=co1.ntc.7567789&amp;isfrompublicarea=true&amp;ismodal=true&amp;aspopupview=true</t>
  </si>
  <si>
    <t>CD-ARN-582-2025</t>
  </si>
  <si>
    <t>LINA CRISTINA GUTIERREZ MORENO</t>
  </si>
  <si>
    <t>licrisss@gmail.com</t>
  </si>
  <si>
    <t>https://community.secop.gov.co/public/tendering/opportunitydetail/index?noticeuid=co1.ntc.7566530&amp;isfrompublicarea=true&amp;ismodal=true&amp;aspopupview=true</t>
  </si>
  <si>
    <t>CD-ARN-583-2025</t>
  </si>
  <si>
    <t>MARISOL URUETA ATENCIO - CESION</t>
  </si>
  <si>
    <t xml:space="preserve">marisolurueta03@gmail.com </t>
  </si>
  <si>
    <t>AIDA ZULIMA GONZALEZ ARANGO - CESION</t>
  </si>
  <si>
    <t>azgar523@gmail.com</t>
  </si>
  <si>
    <t>JORGE ALEJANDRO HOYOS MORENO</t>
  </si>
  <si>
    <t>alejohoyosbc@gmail.com</t>
  </si>
  <si>
    <t>LEIDY JULIETH RENDON VELEZ</t>
  </si>
  <si>
    <t>leidy1787@gmail.com</t>
  </si>
  <si>
    <t>MAURA YULIETH DIAZ TOBON</t>
  </si>
  <si>
    <t>mayudito13@hotmail.com</t>
  </si>
  <si>
    <t>CD-ARN-584-2025</t>
  </si>
  <si>
    <t>RAUL EDUARDO GOMEZ PUENTES</t>
  </si>
  <si>
    <t>raulgomez1789@gmail.com</t>
  </si>
  <si>
    <t>https://community.secop.gov.co/public/tendering/opportunitydetail/index?noticeuid=co1.ntc.7569025&amp;isfrompublicarea=true&amp;ismodal=true&amp;aspopupview=true</t>
  </si>
  <si>
    <t>CD-ARN-585-2025</t>
  </si>
  <si>
    <t>ANGELICA MARIA PAIPA OREJARENA</t>
  </si>
  <si>
    <t>pspaipaorejarena@gmail.com</t>
  </si>
  <si>
    <t>https://community.secop.gov.co/public/tendering/opportunitydetail/index?noticeuid=co1.ntc.7569041&amp;isfrompublicarea=true&amp;ismodal=true&amp;aspopupview=true</t>
  </si>
  <si>
    <t>CD-ARN-586-2025</t>
  </si>
  <si>
    <t>ANA LUCIA HURTADO MILLAN</t>
  </si>
  <si>
    <t>analuhurtadom@gmail.com</t>
  </si>
  <si>
    <t>https://community.secop.gov.co/public/tendering/opportunitydetail/index?noticeuid=co1.ntc.7572876&amp;isfrompublicarea=true&amp;ismodal=true&amp;aspopupview=true</t>
  </si>
  <si>
    <t>CD-ARN-587-2025</t>
  </si>
  <si>
    <t>OLGA LUCIA YEPES LOPEZ</t>
  </si>
  <si>
    <t>olyepeslopez@gmail.com</t>
  </si>
  <si>
    <t>https://community.secop.gov.co/public/tendering/opportunitydetail/index?noticeuid=co1.ntc.7572880&amp;isfrompublicarea=true&amp;ismodal=true&amp;aspopupview=true</t>
  </si>
  <si>
    <t>ALEX FERNANDO BOTERO CANO - CESION</t>
  </si>
  <si>
    <t>allex12007@gmail.com</t>
  </si>
  <si>
    <t>CD-ARN-588-2025</t>
  </si>
  <si>
    <t>LUIS HERNANDO MELENDEZ HERNANDEZ - CESION</t>
  </si>
  <si>
    <t>nando916_@hotmail.com</t>
  </si>
  <si>
    <t>https://community.secop.gov.co/public/tendering/opportunitydetail/index?noticeuid=co1.ntc.7572887&amp;isfrompublicarea=true&amp;ismodal=true&amp;aspopupview=true</t>
  </si>
  <si>
    <t>CD-ARN-589-2025</t>
  </si>
  <si>
    <t>VIADIS JUDITH CABRALES ARTEAGA</t>
  </si>
  <si>
    <t>viadiscabrales@hotmail.com</t>
  </si>
  <si>
    <t>https://community.secop.gov.co/public/tendering/opportunitydetail/index?noticeuid=co1.ntc.7585369&amp;isfrompublicarea=true&amp;ismodal=true&amp;aspopupview=true</t>
  </si>
  <si>
    <t>CD-ARN-590-2025</t>
  </si>
  <si>
    <t>ANDREA JULIANA VALBUENA TORRES</t>
  </si>
  <si>
    <t>anjualto@hotmail.com</t>
  </si>
  <si>
    <t>https://community.secop.gov.co/public/tendering/opportunitydetail/index?noticeuid=co1.ntc.7586458&amp;isfrompublicarea=true&amp;ismodal=true&amp;aspopupview=true</t>
  </si>
  <si>
    <t>CD-ARN-591-2025</t>
  </si>
  <si>
    <t>ANABELLA CARRERA NIEVES</t>
  </si>
  <si>
    <t>anabellacarrera74@gmail.com</t>
  </si>
  <si>
    <t>https://community.secop.gov.co/public/tendering/opportunitydetail/index?noticeuid=co1.ntc.7586606&amp;isfrompublicarea=true&amp;ismodal=true&amp;aspopupview=true</t>
  </si>
  <si>
    <t>CD-ARN-592-2025</t>
  </si>
  <si>
    <t>KELLY MARCELA VELASCO MARTINEZ</t>
  </si>
  <si>
    <t xml:space="preserve">PRESTAR CON AUTONOMÍA TÉCNICA Y ADMINISTRATIVA SUS SERVICIOS PROFESIONALES A LA AGENCIA PARA LA REINCORPORACIÓN Y LA NORMALIZACIÓN ARN - DIRECCIÓN PROGRAMÁTICA DE REINTEGRACIÓN - SUBDIRECCIÓN TERRITORIAL PARA REALIZAR EL ANÁLISIS DEL CONTEXTO TERRITORIAL, EL MONITOREO Y SEGUIMIENTO A LAS RUTAS DE ATENCIÓN Y PLANES DE GESTIÓN POR MEDIO DE LOS INSTRUMENTOS Y HERRAMIENTAS DISPONIBLES, CONFORME A LOS LINEAMIENTOS ESTABLECIDOS EN LOS PROCESOS ORIENTADOS POR LA ARN </t>
  </si>
  <si>
    <t>kelly.velasco89@gmail.com</t>
  </si>
  <si>
    <t>https://community.secop.gov.co/public/tendering/opportunitydetail/index?noticeuid=co1.ntc.7539149&amp;isfrompublicarea=true&amp;ismodal=true&amp;aspopupview=true</t>
  </si>
  <si>
    <t>CD-ARN-617-2025</t>
  </si>
  <si>
    <t>CAMILO ERNESTO URREA</t>
  </si>
  <si>
    <t>camilo_urrea@hotmail.com</t>
  </si>
  <si>
    <t>https://community.secop.gov.co/public/tendering/opportunitydetail/index?noticeuid=co1.ntc.7628371&amp;isfrompublicarea=true&amp;ismodal=true&amp;aspopupview=true</t>
  </si>
  <si>
    <t>CD-ARN-594-2025</t>
  </si>
  <si>
    <t>JUAN CAMILO CAICEDO MONDRAGON</t>
  </si>
  <si>
    <t>juancamilocaicedomondragon@gmail.com</t>
  </si>
  <si>
    <t>https://community.secop.gov.co/public/tendering/opportunitydetail/index?noticeuid=co1.ntc.7539139&amp;isfrompublicarea=true&amp;ismodal=true&amp;aspopupview=true</t>
  </si>
  <si>
    <t>CD-ARN-595-2025</t>
  </si>
  <si>
    <t>NANCY MILENA CRIOLLO MOJANA</t>
  </si>
  <si>
    <t>namis57@hotmail.com</t>
  </si>
  <si>
    <t>https://community.secop.gov.co/public/tendering/opportunitydetail/index?noticeuid=co1.ntc.7586660&amp;isfrompublicarea=true&amp;ismodal=true&amp;aspopupview=true</t>
  </si>
  <si>
    <t>CD-ARN-596-2025</t>
  </si>
  <si>
    <t>ANGIE KATERINE ACOSTA MURILLO - CESION</t>
  </si>
  <si>
    <t>angieacosta96@gmail.com</t>
  </si>
  <si>
    <t>https://community.secop.gov.co/public/tendering/opportunitydetail/index?noticeuid=co1.ntc.7586649&amp;isfrompublicarea=true&amp;ismodal=true&amp;aspopupview=true</t>
  </si>
  <si>
    <t>CD-ARN-597-2025</t>
  </si>
  <si>
    <t>EMBER ALEXANDER VASQUEZ SALAZAR</t>
  </si>
  <si>
    <t>alexandervas19@hotmail.com</t>
  </si>
  <si>
    <t>https://community.secop.gov.co/public/tendering/opportunitydetail/index?noticeuid=co1.ntc.7595194&amp;isfrompublicarea=true&amp;ismodal=true&amp;aspopupview=true</t>
  </si>
  <si>
    <t>CD-ARN-598-2025</t>
  </si>
  <si>
    <t>YONY DAVID PANTOJA VALLEJO</t>
  </si>
  <si>
    <t>ing.davidpantoja@gmail.com</t>
  </si>
  <si>
    <t>https://community.secop.gov.co/public/tendering/opportunitydetail/index?noticeuid=co1.ntc.7586924&amp;isfrompublicarea=true&amp;ismodal=true&amp;aspopupview=true</t>
  </si>
  <si>
    <t>CD-ARN-618-2025</t>
  </si>
  <si>
    <t>YEHISMI YOHANA BEGAMBRE ALFONSO</t>
  </si>
  <si>
    <t>yehismibegambre@hotmail.com</t>
  </si>
  <si>
    <t>https://community.secop.gov.co/public/tendering/opportunitydetail/index?noticeuid=co1.ntc.7638938&amp;isfrompublicarea=true&amp;ismodal=true&amp;aspopupview=true</t>
  </si>
  <si>
    <t>CD-ARN-600-2025</t>
  </si>
  <si>
    <t>EDYS MARIA PABON ROLON</t>
  </si>
  <si>
    <t xml:space="preserve">edyspabon2017@gmail.com
</t>
  </si>
  <si>
    <t>https://community.secop.gov.co/public/tendering/opportunitydetail/index?noticeuid=co1.ntc.7586496&amp;isfrompublicarea=true&amp;ismodal=true&amp;aspopupview=true</t>
  </si>
  <si>
    <t>CD-ARN-601-2025</t>
  </si>
  <si>
    <t>ERIKA JAZMINE ROJAS PERDOMO</t>
  </si>
  <si>
    <t>erikajazminerojas@gmail.com</t>
  </si>
  <si>
    <t>https://community.secop.gov.co/public/tendering/opportunitydetail/index?noticeuid=co1.ntc.7586641&amp;isfrompublicarea=true&amp;ismodal=true&amp;aspopupview=true</t>
  </si>
  <si>
    <t>JOSE LUIS GUZMAN CHACON</t>
  </si>
  <si>
    <t>josepi83@hotmail.com</t>
  </si>
  <si>
    <t>CD-ARN-603-2025</t>
  </si>
  <si>
    <t>CARMENZA YANNETH VARGAS ARDILA</t>
  </si>
  <si>
    <t>yavaqui@gmail.com</t>
  </si>
  <si>
    <t>https://community.secop.gov.co/public/tendering/opportunitydetail/index?noticeuid=co1.ntc.7571529&amp;isfrompublicarea=true&amp;ismodal=true&amp;aspopupview=true</t>
  </si>
  <si>
    <t>DIANA PATRICIA RAMIREZ MOISES</t>
  </si>
  <si>
    <t>dianita984@gmail.com</t>
  </si>
  <si>
    <t>ISAEL JOSE TORRES OSPINA</t>
  </si>
  <si>
    <t xml:space="preserve">psicoisjotoos@hotmail.com </t>
  </si>
  <si>
    <t>CD-ARN-604-2025</t>
  </si>
  <si>
    <t>JULIANA IPUANA EPIEYU</t>
  </si>
  <si>
    <t>juli_i22@hotmail.com</t>
  </si>
  <si>
    <t>https://community.secop.gov.co/public/tendering/opportunitydetail/index?noticeuid=co1.ntc.7571536&amp;isfrompublicarea=true&amp;ismodal=true&amp;aspopupview=true</t>
  </si>
  <si>
    <t>CD-ARN-605-2025</t>
  </si>
  <si>
    <t>DIANA PATRICIA OSORIO BETANCURTH</t>
  </si>
  <si>
    <t>dianaobetancurth@gmail.com</t>
  </si>
  <si>
    <t>https://community.secop.gov.co/public/tendering/opportunitydetail/index?noticeuid=co1.ntc.7571541&amp;isfrompublicarea=true&amp;ismodal=true&amp;aspopupview=true</t>
  </si>
  <si>
    <t>IVAN ALEXI MARTINEZ PINZON</t>
  </si>
  <si>
    <t>ivanalexi2020@yahoo.com</t>
  </si>
  <si>
    <t>LAURA PATRICIA PERALTA MEJIA</t>
  </si>
  <si>
    <t>lauraperalta11@hotmail.com</t>
  </si>
  <si>
    <t>CD-ARN-606-2025</t>
  </si>
  <si>
    <t>ANA MILENA MUEGUES BAQUERO - CESION</t>
  </si>
  <si>
    <t>milenamuegues@hotmail.com</t>
  </si>
  <si>
    <t>https://community.secop.gov.co/public/tendering/opportunitydetail/index?noticeuid=co1.ntc.7571548&amp;isfrompublicarea=true&amp;ismodal=true&amp;aspopupview=true</t>
  </si>
  <si>
    <t>GEOVANNYS JIMENEZ JIMENEZ</t>
  </si>
  <si>
    <t>gjimenezjimenez1@hotmail.com</t>
  </si>
  <si>
    <t>CD-ARN-607-2025</t>
  </si>
  <si>
    <t>GUSTAVO ALBERTO PEREZ AVENDAÑO</t>
  </si>
  <si>
    <t>gaperezavendano@gmail.com</t>
  </si>
  <si>
    <t>https://community.secop.gov.co/public/tendering/opportunitydetail/index?noticeuid=co1.ntc.7571552&amp;isfrompublicarea=true&amp;ismodal=true&amp;aspopupview=true</t>
  </si>
  <si>
    <t>CD-ARN-608-2025</t>
  </si>
  <si>
    <t>SANTIAGO ANDRES ARDILA PAREDES - CESION</t>
  </si>
  <si>
    <t>santiago.ardilla02@gmail.com</t>
  </si>
  <si>
    <t>https://community.secop.gov.co/public/tendering/opportunitydetail/index?noticeuid=co1.ntc.7571554&amp;isfrompublicarea=true&amp;ismodal=true&amp;aspopupview=true</t>
  </si>
  <si>
    <t>CD-ARN-609-2025</t>
  </si>
  <si>
    <t>YALAIDIS MARIA GUERRA ROMERO</t>
  </si>
  <si>
    <t>yalaidisguerra@gmail.com</t>
  </si>
  <si>
    <t>https://community.secop.gov.co/public/tendering/opportunitydetail/index?noticeuid=co1.ntc.7571560&amp;isfrompublicarea=true&amp;ismodal=true&amp;aspopupview=true</t>
  </si>
  <si>
    <t>CD-ARN-619-2025</t>
  </si>
  <si>
    <t>ANGELA ROCIO FONSECA HERRERA</t>
  </si>
  <si>
    <t>angelafonher@gmail.com</t>
  </si>
  <si>
    <t>https://community.secop.gov.co/public/tendering/opportunitydetail/index?noticeuid=co1.ntc.7628160&amp;isfrompublicarea=true&amp;ismodal=true&amp;aspopupview=true</t>
  </si>
  <si>
    <t>RONALD MAURICIO URBINA IBARRA</t>
  </si>
  <si>
    <t>ronaldcronopio@gmail.com</t>
  </si>
  <si>
    <t>CD-ARN-620-2025</t>
  </si>
  <si>
    <t>ANDRES FELIPE SACRISTAN</t>
  </si>
  <si>
    <t>PRESTAR CON PLENA AUTONOMÍA TÉCNICA Y ADMINISTRATIVA SUS SERVICIOS PROFESIONALES A LA AGENCIA PARA LA REINCORPORACIÓN Y LA NORMALIZACIÓN ARN - DIRECCIÓN PROGRAMÁTICA DE REINTEGRACIÓN - SUBDIRECCIÓN TERRITORIAL PARA ASISTIR A LA COORDINACIÓN DEL GRUPO TERRITORIAL EN LAS ACCIONES NECESARIAS PARA DAR CUMPLIMIENTO MISIONAL Y ADMINISTRATIVO CONFORME A LO DISPUESTO EN LOS OBJETIVOS ESTABLECIDOS EN EL MARCO DE LA PLANEACIÓN ESTRATÉGICA DE LA ENTIDAD.</t>
  </si>
  <si>
    <t>asacristan86@yahoo.com</t>
  </si>
  <si>
    <t>https://community.secop.gov.co/public/tendering/opportunitydetail/index?noticeuid=co1.ntc.7638672&amp;isfrompublicarea=true&amp;ismodal=true&amp;aspopupview=true</t>
  </si>
  <si>
    <t>CD-ARN-621-2025</t>
  </si>
  <si>
    <t>MARIA XIMENA BALCAZAR LOMBANA</t>
  </si>
  <si>
    <t>mxbalcazarlombana@gmail.com</t>
  </si>
  <si>
    <t>https://community.secop.gov.co/public/tendering/opportunitydetail/index?noticeuid=co1.ntc.7628380&amp;isfrompublicarea=true&amp;ismodal=true&amp;aspopupview=true</t>
  </si>
  <si>
    <t>CD-ARN-622-2025</t>
  </si>
  <si>
    <t>HECTOR ARIEL VASQUEZ PEREZ</t>
  </si>
  <si>
    <t>hectorarielvasquez@gmail.com</t>
  </si>
  <si>
    <t>https://community.secop.gov.co/public/tendering/opportunitydetail/index?noticeuid=co1.ntc.7638943&amp;isfrompublicarea=true&amp;ismodal=true&amp;aspopupview=true</t>
  </si>
  <si>
    <t>CAROL VIVIANA PALMA CASTRO</t>
  </si>
  <si>
    <t>PRESTAR CON PLENA AUTONOMÍA TÉCNICA Y ADMINISTRATIVA SUS SERVICIOS PROFESIONALES A LA AGENCIA PARA LA REINCORPORACIÓN Y LA NORMALIZACIÓN ARN - DIRECCIÓN PROGRAMÁTICA DE REINTEGRACIÓN - SUBDIRECCIÓN TERRITORIAL PARA LA IMPLEMENTACIÓN, SEGUIMIENTO Y ACOMPAÑAMIENTO PSICOSOCIAL DE LAS POBLACIONES SUJETO DE ATENCIÓN Y A SUS GRUPOS FAMILIARES, ASÍ COMO APOYAR CON ACCIONES DE CUIDADO PSICOSOCIAL PARA LOS CONTRATISTAS Y FUNCIONARIOS PERTENECIENTES AL GRUPO TERRITORIAL ASIGNADO, INCORPORANDO LOS ENFOQUES DIFERENCIALES, EN EL MARCO DE LOS PROCESOS MISIONALES Y ESTRATEGIAS DE LA ENTIDAD</t>
  </si>
  <si>
    <t>carol.palmac11@gmail.com</t>
  </si>
  <si>
    <t>CD-ARN-623-2025</t>
  </si>
  <si>
    <t>FLOR YANIRA VILLOTA BOTINA</t>
  </si>
  <si>
    <t>yaniravillota@yahoo.com</t>
  </si>
  <si>
    <t>https://community.secop.gov.co/public/tendering/opportunitydetail/index?noticeuid=co1.ntc.7638930&amp;isfrompublicarea=true&amp;ismodal=true&amp;aspopupview=true</t>
  </si>
  <si>
    <t>CD-ARN-757-2025</t>
  </si>
  <si>
    <t>JOHANNA PLAZAS REYES - CESION</t>
  </si>
  <si>
    <t xml:space="preserve">PRESTAR CON AUTONOMÍA TÉCNICA Y ADMINISTRATIVA SUS SERVICIOS TÉCNICOS A LA AGENCIA PARA LA REINCORPORACIÓN Y LA NORMALIZACIÓN ARN - DIRECCIÓN PROGRAMÁTICA DE REINTEGRACIÓN - GRUPO DE SOSTENIBILIDAD ECONÓMICA, EN LAS ACCIONES ASOCIADAS A LA GESTIÓN ADMINISTRATIVA Y DOCUMENTAL DEL GRUPO, DE ACUERDO CON LOS PLANES, PROGRAMAS Y PROYECTOS QUE SE DESARROLLAN, Y TOMANDO EN CONSIDERACIÓN LA NORMATIVIDAD VIGENTE EN ESTA MATERIA Y LOS PROCESOS Y PROCEDIMIENTOS ESTABLECIDOS POR LA ENTIDAD PARA TAL FIN.   </t>
  </si>
  <si>
    <t>johaplare@gmail.com</t>
  </si>
  <si>
    <t>https://community.secop.gov.co/public/tendering/opportunitydetail/index?noticeuid=co1.ntc.7675117&amp;isfrompublicarea=true&amp;ismodal=true&amp;aspopupview=true</t>
  </si>
  <si>
    <t>CD-ARN-625-2025</t>
  </si>
  <si>
    <t>YENNY LORENA VARGAS CAGUA</t>
  </si>
  <si>
    <t>PRESTAR CON AUTONOMÍA TÉCNICA Y ADMINISTRATIVA SUS SERVICIOS PROFESIONALES A LA AGENCIA PARA LA REINCORPORACIÓN Y LA NORMALIZACIÓN ARN - DIRECCIÓN PROGRAMÁTICA DE REINTEGRACIÓN - SUBDIRECCIÓN TERRITORIAL PARA ACOMPAÑAR, ARTICULAR Y GESTIONAR LAS ACCIONES RELACIONADAS A LA ATENCIÓN DE LA POBLACIÓN QUE SE ENCUENTRA PARTICIPANDO EN LOS PROCESOS DE REINTEGRACIÓN, REINTEGRACIÓN ESPECIAL DE JUSTICIA PAZ,Y ATENCIÓN DIFERENCIAL EN LOS TERRITORIOS DONDE SE REQUIERA</t>
  </si>
  <si>
    <t>https://community.secop.gov.co/public/tendering/opportunitydetail/index?noticeuid=co1.ntc.7621306&amp;isfrompublicarea=true&amp;ismodal=true&amp;aspopupview=true</t>
  </si>
  <si>
    <t>CD-ARN-626-2025</t>
  </si>
  <si>
    <t>SOLANYI CAROLINA PINZON MORENO</t>
  </si>
  <si>
    <t>PRESTAR CON PLENA AUTONOMÍA TÉCNICA A LA AGENCIA PARA LA REINCORPORACIÓN Y LA NORMALIZACIÓN ARN - DIRECCIÓN PROGRAMÁTICA DE REINTEGRACIÓN - SUBDIRECCIÓN TERRITORIAL PARA APOYAR A LA IMPLEMENTACIÓN Y VISIBILIZACIÓN DE LOS PROCESOS COMUNITARIOS QUE SE DESARROLLAN EN EL TERRITORIO, Y QUE CONTRIBUYAN AL FORTALECIMIENTO DE LOS PROCESOS DE REINTEGRACIÓN, REINTEGRACIÓN ESPECIAL DE JUSTICIA Y PAZ Y EL PROCESO DE ATENCIÓN DIFERENCIAL, ASÍ COMO EL ACOMPAÑAMIENTO A LAS ACCIONES DE CORRESPONSABILIDAD QUE LIDERAN Y ACOMPAÑAN LOS GRUPOS TERRITORIALES DE LA ARN.</t>
  </si>
  <si>
    <t>https://community.secop.gov.co/public/tendering/opportunitydetail/index?noticeuid=co1.ntc.7620881&amp;isfrompublicarea=true&amp;ismodal=true&amp;aspopupview=true</t>
  </si>
  <si>
    <t>CD-ARN-627-2025</t>
  </si>
  <si>
    <t>MARISOL CRUZ RAMIREZ</t>
  </si>
  <si>
    <t xml:space="preserve">marisolcruzr@gmail.com  
</t>
  </si>
  <si>
    <t>https://community.secop.gov.co/public/tendering/opportunitydetail/index?noticeuid=co1.ntc.7620864&amp;isfrompublicarea=true&amp;ismodal=true&amp;aspopupview=true</t>
  </si>
  <si>
    <t>CD-ARN-628-2025</t>
  </si>
  <si>
    <t>JENNY ANDREA MONCADA SIERRA</t>
  </si>
  <si>
    <t>adriaca.prado@gmail.com</t>
  </si>
  <si>
    <t>https://community.secop.gov.co/public/tendering/opportunitydetail/index?noticeuid=co1.ntc.7621108&amp;isfrompublicarea=true&amp;ismodal=true&amp;aspopupview=true</t>
  </si>
  <si>
    <t>CD-ARN-629-2025</t>
  </si>
  <si>
    <t>DENIS AGUILAR NUÑEZ</t>
  </si>
  <si>
    <t>nayiko14@hotmail.com</t>
  </si>
  <si>
    <t>https://community.secop.gov.co/public/tendering/opportunitydetail/index?noticeuid=co1.ntc.7620699&amp;isfrompublicarea=true&amp;ismodal=true&amp;aspopupview=true</t>
  </si>
  <si>
    <t>CD-ARN-630-2025</t>
  </si>
  <si>
    <t>EVANGELISTA HERRERA GOMEZ</t>
  </si>
  <si>
    <t>https://community.secop.gov.co/public/tendering/opportunitydetail/index?noticeuid=co1.ntc.7619888&amp;isfrompublicarea=true&amp;ismodal=true&amp;aspopupview=true</t>
  </si>
  <si>
    <t>CD-ARN-631-2025</t>
  </si>
  <si>
    <t>ANDRES MAURICIO MORENO DIAZ - CESION</t>
  </si>
  <si>
    <t>andres.akabane@gmail.com</t>
  </si>
  <si>
    <t>https://community.secop.gov.co/public/tendering/opportunitydetail/index?noticeuid=co1.ntc.7638124&amp;isfrompublicarea=true&amp;ismodal=true&amp;aspopupview=true</t>
  </si>
  <si>
    <t>CD-ARN-632-2025</t>
  </si>
  <si>
    <t>CLAUDIA CRISTINA ACOSTA VELA</t>
  </si>
  <si>
    <t>claudiaa33@hotmail.com</t>
  </si>
  <si>
    <t>https://community.secop.gov.co/public/tendering/opportunitydetail/index?noticeuid=co1.ntc.7638122&amp;isfrompublicarea=true&amp;ismodal=true&amp;aspopupview=true</t>
  </si>
  <si>
    <t>CD-ARN-634-2025</t>
  </si>
  <si>
    <t>LUZ MARINA IBARRA PEÑA</t>
  </si>
  <si>
    <t>lumip1809@gmail.com</t>
  </si>
  <si>
    <t>https://community.secop.gov.co/public/tendering/opportunitydetail/index?noticeuid=co1.ntc.7620090&amp;isfrompublicarea=true&amp;ismodal=true&amp;aspopupview=true</t>
  </si>
  <si>
    <t>MARIA DEL SOCORRO RAMIREZ LOAIZA</t>
  </si>
  <si>
    <t>maria_delsocorro@live.com</t>
  </si>
  <si>
    <t>CD-ARN-635-2025</t>
  </si>
  <si>
    <t>ERICA YOANA BETANCUR QUINTERO</t>
  </si>
  <si>
    <t>ericabetancur@gmail.com</t>
  </si>
  <si>
    <t>https://community.secop.gov.co/public/tendering/opportunitydetail/index?noticeuid=co1.ntc.7620192&amp;isfrompublicarea=true&amp;ismodal=true&amp;aspopupview=true</t>
  </si>
  <si>
    <t>CD-ARN-636-2025</t>
  </si>
  <si>
    <t>CAROLINA PEÑA PUYO</t>
  </si>
  <si>
    <t>carolina.pena@hotmail.com</t>
  </si>
  <si>
    <t>https://community.secop.gov.co/public/tendering/opportunitydetail/index?noticeuid=co1.ntc.7620331&amp;isfrompublicarea=true&amp;ismodal=true&amp;aspopupview=true</t>
  </si>
  <si>
    <t>CD-ARN-637-2025</t>
  </si>
  <si>
    <t>GENNY TATIANA HERRERA MORA - CESION</t>
  </si>
  <si>
    <t>genny_h@hotmail.com</t>
  </si>
  <si>
    <t>https://community.secop.gov.co/public/tendering/opportunitydetail/index?noticeuid=co1.ntc.7620527&amp;isfrompublicarea=true&amp;ismodal=true&amp;aspopupview=true</t>
  </si>
  <si>
    <t>CD-ARN-638-2025</t>
  </si>
  <si>
    <t>JAIR MOLINA PEREZ</t>
  </si>
  <si>
    <t>jjomega4@hotmail.com</t>
  </si>
  <si>
    <t>https://community.secop.gov.co/public/tendering/opportunitydetail/index?noticeuid=co1.ntc.7620536&amp;isfrompublicarea=true&amp;ismodal=true&amp;aspopupview=true</t>
  </si>
  <si>
    <t>JESSICA LORENA GONZALEZ VALENZUELA</t>
  </si>
  <si>
    <t>jelogova1029@hotmail.com</t>
  </si>
  <si>
    <t>MARLEYN ROA VANEGAS</t>
  </si>
  <si>
    <t>leyn77@hotmail.com</t>
  </si>
  <si>
    <t>EDITH MARCELA BARON CERON - CESION</t>
  </si>
  <si>
    <t>psimarcelabaron@hotmail.com</t>
  </si>
  <si>
    <t>ANGEL DARIO RIOS AGUILAR - CESION</t>
  </si>
  <si>
    <t>driosts@gmail.com</t>
  </si>
  <si>
    <t>CD-ARN-639-2025</t>
  </si>
  <si>
    <t>PAMELA ANDREA CIFUENTES RODRIGUEZ</t>
  </si>
  <si>
    <t>pamelacifuentes2784@gmail.com</t>
  </si>
  <si>
    <t>https://community.secop.gov.co/public/tendering/opportunitydetail/index?noticeuid=co1.ntc.7620545&amp;isfrompublicarea=true&amp;ismodal=true&amp;aspopupview=true</t>
  </si>
  <si>
    <t>CD-ARN-640-2025</t>
  </si>
  <si>
    <t>AURA LUCIA TRUJILLO GRAFFE</t>
  </si>
  <si>
    <t>lucgraffe@gmail.com</t>
  </si>
  <si>
    <t>https://community.secop.gov.co/public/tendering/opportunitydetail/index?noticeuid=co1.ntc.7620553&amp;isfrompublicarea=true&amp;ismodal=true&amp;aspopupview=true</t>
  </si>
  <si>
    <t>MC-ARN-593-2025</t>
  </si>
  <si>
    <t>CARGOLOGISTICA S.A.S</t>
  </si>
  <si>
    <t>PRESTAR EL SERVICIO DE TRANSPORTE, CARGUE, DESCARGUE Y EMBALAJE DE BIENES MUEBLES, EQUIPOS, ENSERES Y DEMÁS ELEMENTOS UBICADOS EN LAS SEDES DE LA AGENCIA PARA LA REINCORPORACIÓN Y NORMALIZACIÓN - ARN.</t>
  </si>
  <si>
    <t>gerencia@cargologistica.co</t>
  </si>
  <si>
    <t>https://community.secop.gov.co/public/tendering/opportunitydetail/index?noticeuid=co1.ntc.7613063&amp;isfrompublicarea=true&amp;ismodal=false</t>
  </si>
  <si>
    <t>CD-ARN-642-2025</t>
  </si>
  <si>
    <t>CARLOS ENRIQUE CARVAJAL GARCIA - CESION</t>
  </si>
  <si>
    <t>carlose.carvajalg@gmail.com</t>
  </si>
  <si>
    <t>https://community.secop.gov.co/public/tendering/opportunitydetail/index?noticeuid=co1.ntc.7616183&amp;isfrompublicarea=true&amp;ismodal=true&amp;aspopupview=true</t>
  </si>
  <si>
    <t>CD-ARN-758-2025</t>
  </si>
  <si>
    <t>KAREN JHOANA SANCHEZ GOMEZ</t>
  </si>
  <si>
    <t xml:space="preserve">PRESTAR LOS SERVICIOS PROFESIONALES PARA APALANCAR LOS PROCESOS DE PLANEACIÓN EN SU FORMULACIÓN, ANÁLISIS, SEGUIMIENTO DE METAS, INDICADORES, HERRAMIENTAS DE GESTIÓN Y OBJETIVOS TRAZADOS EN EL MARCO DE LA PLANEACIÓN DE TALENTO HUMANO.
 </t>
  </si>
  <si>
    <t>karen_.002@hotmail.com</t>
  </si>
  <si>
    <t>https://community.secop.gov.co/public/tendering/opportunitydetail/index?noticeuid=co1.ntc.7690990&amp;isfrompublicarea=true&amp;ismodal=true&amp;aspopupview=true</t>
  </si>
  <si>
    <t>CD-ARN-644-2025</t>
  </si>
  <si>
    <t>JUANDIEGO SALAZAR LLANO</t>
  </si>
  <si>
    <t>gcherrenoh@unal.edu.co</t>
  </si>
  <si>
    <t>https://community.secop.gov.co/public/tendering/opportunitydetail/index?noticeuid=co1.ntc.7619544&amp;isfrompublicarea=true&amp;ismodal=true&amp;aspopupview=true</t>
  </si>
  <si>
    <t>CD-ARN-759-2025</t>
  </si>
  <si>
    <t>ANGIE LORENA HERNANDEZ VASQUEZ</t>
  </si>
  <si>
    <t xml:space="preserve">PRESTAR LOS SERVICIOS PROFESIONALES PARA FORTALECER LA GESTIÓN EN AQUELLAS ACTIVIDADES QUE SE DERIVEN DE LOS PLANES Y PROYECTOS DE TALENTO HUMANO DE LA AGENCIA PARA LA REINCORPORACIÓN Y LA NORMALIZACIÓN (ARN) </t>
  </si>
  <si>
    <t>lorehernandez0390@gmail.com</t>
  </si>
  <si>
    <t>https://community.secop.gov.co/public/tendering/opportunitydetail/index?noticeuid=co1.ntc.7673127&amp;isfrompublicarea=true&amp;ismodal=true&amp;aspopupview=true</t>
  </si>
  <si>
    <t>CD-ARN-645-2025</t>
  </si>
  <si>
    <t>MARIA YINETH ROMERO SABOGAL</t>
  </si>
  <si>
    <t xml:space="preserve">yinethsiesrosa@gmail.com </t>
  </si>
  <si>
    <t>https://community.secop.gov.co/public/tendering/opportunitydetail/index?noticeuid=co1.ntc.7616273&amp;isfrompublicarea=true&amp;ismodal=true&amp;aspopupview=true</t>
  </si>
  <si>
    <t>CD-ARN-646-2025</t>
  </si>
  <si>
    <t>MIGUEL ESTEBAN CABRERA NEUTA</t>
  </si>
  <si>
    <t>miguele.cabrera@hotmail.com</t>
  </si>
  <si>
    <t>https://community.secop.gov.co/public/tendering/opportunitydetail/index?noticeuid=co1.ntc.7616440&amp;isfrompublicarea=true&amp;ismodal=true&amp;aspopupview=true</t>
  </si>
  <si>
    <t>CD-ARN-647-2025</t>
  </si>
  <si>
    <t>CARLOS EDISSON BUITRAGO ROJAS</t>
  </si>
  <si>
    <t>edissonbui@yahoo.com</t>
  </si>
  <si>
    <t>https://community.secop.gov.co/public/tendering/opportunitydetail/index?noticeuid=co1.ntc.7616080&amp;isfrompublicarea=true&amp;ismodal=true&amp;aspopupview=true</t>
  </si>
  <si>
    <t>CD-ARN-648-2025</t>
  </si>
  <si>
    <t>DORIS PATRICIA CIGUA</t>
  </si>
  <si>
    <t>PRESTAR CON PLENA AUTONOMÍA TÉCNICA Y ADMINISTRATIVA SUS SERVICIOS TÉCNICOS A LA AGENCIA PARA LA REINCORPORACIÓN Y LA NORMALIZACIÓN ARN - DIRECCIÓN PROGRAMÁTICA DE REINTEGRACIÓN - SUBDIRECCIÓN TERRITORIAL PARA APOYAR LAS ACTIVIDADES MISIONALES, LOGÍSTICAS Y DE PLANIFICACIÓN DESARROLLADAS POR LOS PROFESIONALES DE LOS GRUPOS TERRITORIALES DENTRO DE LAS RUTAS DE ATENCIÓN, ASÍ COMO ACOMPAÑAR LOS PROCESOS REQUERIDOS SEGÚN LOS LINEAMIENTOS DE LA AGENCIA PARA LA REINCORPORACIÓN Y LA NORMALIZACIÓN.</t>
  </si>
  <si>
    <t>dopattysq@hotmail.com</t>
  </si>
  <si>
    <t>https://community.secop.gov.co/public/tendering/opportunitydetail/index?noticeuid=co1.ntc.7619636&amp;isfrompublicarea=true&amp;ismodal=true&amp;aspopupview=true</t>
  </si>
  <si>
    <t>CD-ARN-649-2025</t>
  </si>
  <si>
    <t>LORENA BENITEZ PERDOMO</t>
  </si>
  <si>
    <t>lorenabnitez@hotmail.com</t>
  </si>
  <si>
    <t>https://community.secop.gov.co/public/tendering/opportunitydetail/index?noticeuid=co1.ntc.7623302&amp;isfrompublicarea=true&amp;ismodal=true&amp;aspopupview=true</t>
  </si>
  <si>
    <t>OSCAR MAURICIO CAVIEDES BAUTISTA</t>
  </si>
  <si>
    <t>oscarmauriciocaviedes@gmail.com</t>
  </si>
  <si>
    <t>CD-ARN-650-2025</t>
  </si>
  <si>
    <t>YUDI FIORELLY SANCHEZ PECHENE</t>
  </si>
  <si>
    <t>yudifiorellysanchez@gmail.com</t>
  </si>
  <si>
    <t>https://community.secop.gov.co/public/tendering/opportunitydetail/index?noticeuid=co1.ntc.7628805&amp;isfrompublicarea=true&amp;ismodal=true&amp;aspopupview=true</t>
  </si>
  <si>
    <t>CD-ARN-651-2025</t>
  </si>
  <si>
    <t>EMILCE MUÑOZ MONTENEGRO</t>
  </si>
  <si>
    <t>PRESTAR CON PLENA AUTONOMÍA TÉCNICA SUS SERVICIOS A LA AGENCIA PARA LA REINCORPORACIÓN Y LA NORMALIZACIÓN ARN - DIRECCIÓN PROGRAMÁTICA DE REINTEGRACIÓN - SUBDIRECCIÓN TERRITORIAL PARA PROPORCIONAR ASISTENCIA EN LA DIGITALIZACIÓN Y TRANSCRIPCIÓN DE LA INFORMACIÓN, COMO RESULTADO DEL ACOMPAÑAMIENTO EN EL ACCESO A LOS SERVICIOS DE LAS RUTAS DE ATENCIÓN LIDERADAS POR LA ENTIDAD, ASÍ COMO EN EL APOYO A LAS ACTIVIDADES ADMINISTRATIVAS VINCULADAS A LA GESTIÓN DE LA INFORMACIÓN.</t>
  </si>
  <si>
    <t>emilcem2@hotmail.com</t>
  </si>
  <si>
    <t>https://community.secop.gov.co/public/tendering/opportunitydetail/index?noticeuid=co1.ntc.7627299&amp;isfrompublicarea=true&amp;ismodal=true&amp;aspopupview=true</t>
  </si>
  <si>
    <t>CD-ARN-652-2025</t>
  </si>
  <si>
    <t>FARA ALEXANDRA MUÑOZ MARIN</t>
  </si>
  <si>
    <t>fharalexa@gmail.com</t>
  </si>
  <si>
    <t>https://community.secop.gov.co/public/tendering/opportunitydetail/index?noticeuid=co1.ntc.7623146&amp;isfrompublicarea=true&amp;ismodal=true&amp;aspopupview=true</t>
  </si>
  <si>
    <t>CD-ARN-654-2025</t>
  </si>
  <si>
    <t>KARLA LEANDRA RAMOS VARGAS</t>
  </si>
  <si>
    <t>karlaleandraramos@gmail.com</t>
  </si>
  <si>
    <t>https://community.secop.gov.co/public/tendering/opportunitydetail/index?noticeuid=co1.ntc.7623093&amp;isfrompublicarea=true&amp;ismodal=true&amp;aspopupview=true</t>
  </si>
  <si>
    <t>CD-ARN-655-2025</t>
  </si>
  <si>
    <t>JORGE IVAN MANCHOLA MORENO</t>
  </si>
  <si>
    <t>psicomanchola@gmail.com</t>
  </si>
  <si>
    <t>https://community.secop.gov.co/public/tendering/opportunitydetail/index?noticeuid=co1.ntc.7628159&amp;isfrompublicarea=true&amp;ismodal=true&amp;aspopupview=true</t>
  </si>
  <si>
    <t>LINA FERNANDA ARCINIEGAS ANACONA</t>
  </si>
  <si>
    <t>linaferarciniegas@hotmail.com</t>
  </si>
  <si>
    <t>CD-ARN-656-2025</t>
  </si>
  <si>
    <t>SANDRA JULIE SOLANO NIVIA</t>
  </si>
  <si>
    <t>sandrissol14@gmail.com</t>
  </si>
  <si>
    <t>https://community.secop.gov.co/public/tendering/opportunitydetail/index?noticeuid=co1.ntc.7628167&amp;isfrompublicarea=true&amp;ismodal=true&amp;aspopupview=true</t>
  </si>
  <si>
    <t>MONICA LIZETH BURBANO CAJAS</t>
  </si>
  <si>
    <t>mburbano713@gmail.com</t>
  </si>
  <si>
    <t>CD-ARN-657-2025</t>
  </si>
  <si>
    <t>DIEGO PERDOMO CORDOBA</t>
  </si>
  <si>
    <t>dperdomocordoba@hotmail.com</t>
  </si>
  <si>
    <t>https://community.secop.gov.co/public/tendering/opportunitydetail/index?noticeuid=co1.ntc.7627335&amp;isfrompublicarea=true&amp;ismodal=true&amp;aspopupview=true</t>
  </si>
  <si>
    <t>ELIZABETH SOLARTE TORO</t>
  </si>
  <si>
    <t>elizabeth_solarte@hotmail.com</t>
  </si>
  <si>
    <t>ISMAEL SANCHEZ VARGAS</t>
  </si>
  <si>
    <t>savais81@gmail.com</t>
  </si>
  <si>
    <t>MARINA CONSTANZA PEREZ GALINDEZ</t>
  </si>
  <si>
    <t>marinaperez1929@gmail.com</t>
  </si>
  <si>
    <t>CD-ARN-760-2025</t>
  </si>
  <si>
    <t>NATHALIA CONTRERAS ALVAREZ</t>
  </si>
  <si>
    <t>PRESTAR CON AUTONOMÍA TÉCNICA Y ADMINISTRATIVA LOS SERVICIOS PROFESIONALES A LA AGENCIA PARA LA REINCORPORACIÓN Y LA NORMALIZACIÓN ARN – DIRECCIÓN PROGRAMÁTICA DE REINTEGRACIÓN, EN LAS ACTIVIDADES ORIENTADAS AL FORTALECIMIENTO Y PROMOCIÓN DE LAS EXPRESIONES CULTURALES Y PRÁCTICAS ARTÍSTICAS DE LAS Y LOS FIRMANTES DE PAZ, QUE CONTRIBUYAN A LA SUPERACIÓN DE LA ESTIGMATIZACIÓN, EL FORTALECIMIENTO DE ENTORNOS SEGUROS Y LA SOSTENIBILIDAD DE ORGANIZACIONES DE CARÁCTER CULTURAL Y ARTÍSTICO, DE ACUERDO CON LOS PROCESOS MISIONALES QUE ADELANTA LA ENTIDAD</t>
  </si>
  <si>
    <t>nathacontreras@gmail.com</t>
  </si>
  <si>
    <t>https://community.secop.gov.co/public/tendering/opportunitydetail/index?noticeuid=co1.ntc.7666283&amp;isfrompublicarea=true&amp;ismodal=true&amp;aspopupview=true</t>
  </si>
  <si>
    <t>CD-ARN-658-2025</t>
  </si>
  <si>
    <t>LEONARDO PASTRANA SANCHEZ</t>
  </si>
  <si>
    <t xml:space="preserve">leonardopastranasanchez@gmail.com </t>
  </si>
  <si>
    <t>https://community.secop.gov.co/public/tendering/opportunitydetail/index?noticeuid=co1.ntc.7629638&amp;isfrompublicarea=true&amp;ismodal=true&amp;aspopupview=true</t>
  </si>
  <si>
    <t>CD-ARN-659-2025</t>
  </si>
  <si>
    <t>JEISON FRANCISCO SANCHEZ VERA -CESION</t>
  </si>
  <si>
    <t>franciscovera27@gmail.com</t>
  </si>
  <si>
    <t>https://community.secop.gov.co/public/tendering/opportunitydetail/index?noticeuid=co1.ntc.7623635&amp;isfrompublicarea=true&amp;ismodal=true&amp;aspopupview=true</t>
  </si>
  <si>
    <t>CD-ARN-660-2025</t>
  </si>
  <si>
    <t>DIEGO VILLAQUIRAN LIS</t>
  </si>
  <si>
    <t>diegolis77@gmail.com</t>
  </si>
  <si>
    <t>https://community.secop.gov.co/public/tendering/opportunitydetail/index?noticeuid=co1.ntc.7619235&amp;isfrompublicarea=true&amp;ismodal=true&amp;aspopupview=true</t>
  </si>
  <si>
    <t>WEIMAN SIMEONE RUIZ MUÑOZ</t>
  </si>
  <si>
    <t>weiman_ruiz@hotmail.com</t>
  </si>
  <si>
    <t>CD-ARN-755-2025</t>
  </si>
  <si>
    <t>LILIANA ANDREA ORDOÑEZ PENAGOS</t>
  </si>
  <si>
    <t>lili5015@hotmail.com</t>
  </si>
  <si>
    <t>https://community.secop.gov.co/public/tendering/opportunitydetail/index?noticeuid=co1.ntc.7626286&amp;isfrompublicarea=true&amp;ismodal=true&amp;aspopupview=true</t>
  </si>
  <si>
    <t>WILMER ESCUE MESTIZO</t>
  </si>
  <si>
    <t>emewiles@gmail.com</t>
  </si>
  <si>
    <t>CD-ARN-664-2025</t>
  </si>
  <si>
    <t>SANDRA MILENA CAICEDO ORJUELA</t>
  </si>
  <si>
    <t>milena.gestion.social@gmail.com</t>
  </si>
  <si>
    <t>https://community.secop.gov.co/public/tendering/opportunitydetail/index?noticeuid=co1.ntc.7609531&amp;isfrompublicarea=true&amp;ismodal=true&amp;aspopupview=true</t>
  </si>
  <si>
    <t>CD-ARN-665-2025</t>
  </si>
  <si>
    <t>LEANDRO CAICEDO CASTAÑO</t>
  </si>
  <si>
    <t>lcaicedo12@gmail.com</t>
  </si>
  <si>
    <t>https://community.secop.gov.co/public/tendering/opportunitydetail/index?noticeuid=co1.ntc.7614525&amp;isfrompublicarea=true&amp;ismodal=true&amp;aspopupview=true</t>
  </si>
  <si>
    <t>CD-ARN-666-2025</t>
  </si>
  <si>
    <t>IVAN UBERTY ORTIZ RESTREPO</t>
  </si>
  <si>
    <t>ivan_uberty@hotmail.com</t>
  </si>
  <si>
    <t>https://community.secop.gov.co/public/tendering/opportunitydetail/index?noticeuid=co1.ntc.7613674&amp;isfrompublicarea=true&amp;ismodal=true&amp;aspopupview=true</t>
  </si>
  <si>
    <t>CD-ARN-667-2025</t>
  </si>
  <si>
    <t>SERGIO ANDRES FORERO MACHADO</t>
  </si>
  <si>
    <t>sergioandresforero@hotmail.com</t>
  </si>
  <si>
    <t>https://community.secop.gov.co/public/tendering/opportunitydetail/index?noticeuid=co1.ntc.7609363&amp;isfrompublicarea=true&amp;ismodal=true&amp;aspopupview=true</t>
  </si>
  <si>
    <t>CD-ARN-668-2025</t>
  </si>
  <si>
    <t>HEIDY MILENA CUTIVA BOCANEGRA</t>
  </si>
  <si>
    <t>heidycuitiva@gmail.com</t>
  </si>
  <si>
    <t>https://community.secop.gov.co/public/tendering/opportunitydetail/index?noticeuid=co1.ntc.7609423&amp;isfrompublicarea=true&amp;ismodal=true&amp;aspopupview=true</t>
  </si>
  <si>
    <t>CD-ARN-669-2025</t>
  </si>
  <si>
    <t>GERMAN CARROZA - CESION</t>
  </si>
  <si>
    <t>gcarroza10@hotmail.com</t>
  </si>
  <si>
    <t>https://community.secop.gov.co/public/tendering/opportunitydetail/index?noticeuid=co1.ntc.7618023&amp;isfrompublicarea=true&amp;ismodal=true&amp;aspopupview=true</t>
  </si>
  <si>
    <t>CD-ARN-670-2025</t>
  </si>
  <si>
    <t>ARLEY ALEXANDER VARGAS OJEDA</t>
  </si>
  <si>
    <t>avargasojeda@gmail.com</t>
  </si>
  <si>
    <t>https://community.secop.gov.co/public/tendering/opportunitydetail/index?noticeuid=co1.ntc.7618156&amp;isfrompublicarea=true&amp;ismodal=true&amp;aspopupview=true</t>
  </si>
  <si>
    <t>CD-ARN-756-2025</t>
  </si>
  <si>
    <t>ANDREA SANCHEZ AGUILAR</t>
  </si>
  <si>
    <t>ansanchezag@gmail.com</t>
  </si>
  <si>
    <t>https://community.secop.gov.co/public/tendering/opportunitydetail/index?noticeuid=co1.ntc.7633065&amp;isfrompublicarea=true&amp;ismodal=true&amp;aspopupview=true</t>
  </si>
  <si>
    <t>HUGO ARMANDO VILLADA GARCIA</t>
  </si>
  <si>
    <t>hugovillaga@gmail.com</t>
  </si>
  <si>
    <t>CD-ARN-671-2025</t>
  </si>
  <si>
    <t>JUAN SEBASTIAN SANABRIA MAPE</t>
  </si>
  <si>
    <t>jsebastiansanabriam@gmail.com</t>
  </si>
  <si>
    <t>https://community.secop.gov.co/public/tendering/opportunitydetail/index?noticeuid=co1.ntc.7609520&amp;isfrompublicarea=true&amp;ismodal=true&amp;aspopupview=true</t>
  </si>
  <si>
    <t>CD-ARN-672-2025</t>
  </si>
  <si>
    <t>YENIFER TATIANA PEREZ OLIVERA</t>
  </si>
  <si>
    <t>yeniferolivera98@gmail.com</t>
  </si>
  <si>
    <t>https://community.secop.gov.co/public/tendering/opportunitydetail/index?noticeuid=co1.ntc.7617830&amp;isfrompublicarea=true&amp;ismodal=true&amp;aspopupview=true</t>
  </si>
  <si>
    <t>CD-ARN-673-2025</t>
  </si>
  <si>
    <t>ANA ISABEL AYALA VILLARREAL</t>
  </si>
  <si>
    <t>ana.ayala@correounivalle.edu.co</t>
  </si>
  <si>
    <t>https://community.secop.gov.co/public/tendering/opportunitydetail/index?noticeuid=co1.ntc.7618172&amp;isfrompublicarea=true&amp;ismodal=true&amp;aspopupview=true</t>
  </si>
  <si>
    <t>ANA MARIA BARRERA CANTILLO</t>
  </si>
  <si>
    <t>anamaria911015@hotmail.com</t>
  </si>
  <si>
    <t>ISABEL CRISTINA MALDONADO CACERES</t>
  </si>
  <si>
    <t>psicoisabel0313@gmail.com</t>
  </si>
  <si>
    <t>CD-ARN-674-2025</t>
  </si>
  <si>
    <t>MARYLUZ ANDRADE VALDERRAMA</t>
  </si>
  <si>
    <t>maryluzav07@gmail.com</t>
  </si>
  <si>
    <t>https://community.secop.gov.co/public/tendering/opportunitydetail/index?noticeuid=co1.ntc.7626144&amp;isfrompublicarea=true&amp;ismodal=true&amp;aspopupview=true</t>
  </si>
  <si>
    <t>PAOLA SHYRLEY JIMENEZ BUITRAGO</t>
  </si>
  <si>
    <t>pjb_03172@hotmail.com</t>
  </si>
  <si>
    <t>CD-ARN-675-2025</t>
  </si>
  <si>
    <t>LUZ VENIA ULLOA MARTINEZ</t>
  </si>
  <si>
    <t>ulloaluzvenia@gmail.com</t>
  </si>
  <si>
    <t>https://community.secop.gov.co/public/tendering/opportunitydetail/index?noticeuid=co1.ntc.7679568&amp;isfrompublicarea=true&amp;ismodal=true&amp;aspopupview=true</t>
  </si>
  <si>
    <t>CD-ARN-676-2025</t>
  </si>
  <si>
    <t>EVELYN NUÑEZ RUIZ</t>
  </si>
  <si>
    <t>evelinpsico2307@gmail.com</t>
  </si>
  <si>
    <t>https://community.secop.gov.co/public/tendering/opportunitydetail/index?noticeuid=co1.ntc.7623058&amp;isfrompublicarea=true&amp;ismodal=true&amp;aspopupview=true</t>
  </si>
  <si>
    <t>CD-ARN-677-2025</t>
  </si>
  <si>
    <t>LIZETH JOHANA PIZA LONDOÑO - CESION</t>
  </si>
  <si>
    <t>lizeth.j.13@gmail.com</t>
  </si>
  <si>
    <t>https://community.secop.gov.co/public/tendering/opportunitydetail/index?noticeuid=co1.ntc.7626612&amp;isfrompublicarea=true&amp;ismodal=true&amp;aspopupview=true</t>
  </si>
  <si>
    <t>CD-ARN-678-2025</t>
  </si>
  <si>
    <t>CRISTIAN HARRY PADILLA RODRIGUEZ</t>
  </si>
  <si>
    <t>cristianhaparo@hotmail.com</t>
  </si>
  <si>
    <t>https://community.secop.gov.co/public/tendering/opportunitydetail/index?noticeuid=co1.ntc.7624290&amp;isfrompublicarea=true&amp;ismodal=true&amp;aspopupview=true</t>
  </si>
  <si>
    <t>CD-ARN-679-2025</t>
  </si>
  <si>
    <t>IRIS MARCELA FRANS PATIÑO</t>
  </si>
  <si>
    <t>irifra@hotmail.com</t>
  </si>
  <si>
    <t>https://community.secop.gov.co/public/tendering/opportunitydetail/index?noticeuid=co1.ntc.7628612&amp;isfrompublicarea=true&amp;ismodal=true&amp;aspopupview=true</t>
  </si>
  <si>
    <t>CD-ARN-680-2025</t>
  </si>
  <si>
    <t>PEDRO JOSE VILLA DE LA ROSA</t>
  </si>
  <si>
    <t>dr_pvilla@hotmail.com</t>
  </si>
  <si>
    <t>https://community.secop.gov.co/public/tendering/opportunitydetail/index?noticeuid=co1.ntc.7623517&amp;isfrompublicarea=true&amp;ismodal=true&amp;aspopupview=true</t>
  </si>
  <si>
    <t>CD-ARN-681-2025</t>
  </si>
  <si>
    <t>ALVARO GOMEZ SANABRIA</t>
  </si>
  <si>
    <t>alvgos@hotmail.com</t>
  </si>
  <si>
    <t>https://community.secop.gov.co/public/tendering/opportunitydetail/index?noticeuid=co1.ntc.7628628&amp;isfrompublicarea=true&amp;ismodal=true&amp;aspopupview=true</t>
  </si>
  <si>
    <t>CD-ARN-682-2025</t>
  </si>
  <si>
    <t>JHONNY JAVIER YENERIS MEZA</t>
  </si>
  <si>
    <t>jyeneris318@gmail.com</t>
  </si>
  <si>
    <t>https://community.secop.gov.co/public/tendering/opportunitydetail/index?noticeuid=co1.ntc.7627691&amp;isfrompublicarea=true&amp;ismodal=true&amp;aspopupview=true</t>
  </si>
  <si>
    <t>CD-ARN-683-2025</t>
  </si>
  <si>
    <t>LAURA CECILIA ORREGO GARCIA</t>
  </si>
  <si>
    <t>lorrego32@hotmail.com</t>
  </si>
  <si>
    <t>https://community.secop.gov.co/public/tendering/opportunitydetail/index?noticeuid=co1.ntc.7627930&amp;isfrompublicarea=true&amp;ismodal=true&amp;aspopupview=true</t>
  </si>
  <si>
    <t>CD-ARN-684-2025</t>
  </si>
  <si>
    <t>SANDRA MILENA PAEZ AVILA</t>
  </si>
  <si>
    <t>samypava@gmail.com</t>
  </si>
  <si>
    <t>https://community.secop.gov.co/public/tendering/opportunitydetail/index?noticeuid=co1.ntc.7628641&amp;isfrompublicarea=true&amp;ismodal=true&amp;aspopupview=true</t>
  </si>
  <si>
    <t>CD-ARN-685-2025</t>
  </si>
  <si>
    <t>ANGELA JANETH ARETAGA RUIZ</t>
  </si>
  <si>
    <t>angelarteagaruiz@gmail.com</t>
  </si>
  <si>
    <t>https://community.secop.gov.co/public/tendering/opportunitydetail/index?noticeuid=co1.ntc.7628797&amp;isfrompublicarea=true&amp;ismodal=true&amp;aspopupview=true</t>
  </si>
  <si>
    <t>CD-ARN-686-2025</t>
  </si>
  <si>
    <t>VIVIANA CAROLINA GARCIA CALLEJAS</t>
  </si>
  <si>
    <t>carolinagarciacallejas2310@gmail.com</t>
  </si>
  <si>
    <t>https://community.secop.gov.co/public/tendering/opportunitydetail/index?noticeuid=co1.ntc.7626873&amp;isfrompublicarea=true&amp;ismodal=true&amp;aspopupview=true</t>
  </si>
  <si>
    <t>CLAUDIA MARCELA ERAZO DAZA</t>
  </si>
  <si>
    <t>cmarceladaza@gmail.com</t>
  </si>
  <si>
    <t>CD-ARN-687-2025</t>
  </si>
  <si>
    <t>ESTELA ISABEL ESCOBAR ARIAS</t>
  </si>
  <si>
    <t>estelaisabelescobar@yahoo.com</t>
  </si>
  <si>
    <t>https://community.secop.gov.co/public/tendering/opportunitydetail/index?noticeuid=co1.ntc.7627397&amp;isfrompublicarea=true&amp;ismodal=true&amp;aspopupview=true</t>
  </si>
  <si>
    <t>CD-ARN-688-2025</t>
  </si>
  <si>
    <t>ANA MERCEDES PANCHOAGA BLANCO</t>
  </si>
  <si>
    <t>ampanchoaga@gmail.com</t>
  </si>
  <si>
    <t>https://community.secop.gov.co/public/tendering/opportunitydetail/index?noticeuid=co1.ntc.7624371&amp;isfrompublicarea=true&amp;ismodal=true&amp;aspopupview=true</t>
  </si>
  <si>
    <t>CD-ARN-690-2025</t>
  </si>
  <si>
    <t>PAOLA ANDREA MARTINEZ MAZO</t>
  </si>
  <si>
    <t>paolamazo0321@gmail.com</t>
  </si>
  <si>
    <t>https://community.secop.gov.co/public/tendering/opportunitydetail/index?noticeuid=co1.ntc.7619733&amp;isfrompublicarea=true&amp;ismodal=true&amp;aspopupview=true</t>
  </si>
  <si>
    <t>CD-ARN-691-2025</t>
  </si>
  <si>
    <t>JAVIER RICARDO BARBOSA REMOLINA - CESION</t>
  </si>
  <si>
    <t>javierbarbosar@gmail.com</t>
  </si>
  <si>
    <t>https://community.secop.gov.co/public/tendering/opportunitydetail/index?noticeuid=co1.ntc.7619583&amp;isfrompublicarea=true&amp;ismodal=true&amp;aspopupview=true</t>
  </si>
  <si>
    <t>KIMBERLY GARCIA TORRES</t>
  </si>
  <si>
    <t>kimgtorres87@hotmail.es</t>
  </si>
  <si>
    <t>CD-ARN-692-2025</t>
  </si>
  <si>
    <t>ALEJANDRA MARCELA MARIN GOMEZ</t>
  </si>
  <si>
    <t>cana_galilea01@hotmail.com</t>
  </si>
  <si>
    <t>https://community.secop.gov.co/public/tendering/opportunitydetail/index?noticeuid=co1.ntc.7619959&amp;isfrompublicarea=true&amp;ismodal=true&amp;aspopupview=true</t>
  </si>
  <si>
    <t>CD-ARN-693-2025</t>
  </si>
  <si>
    <t>OSCAR ANDRES MORENO GAVIRIA</t>
  </si>
  <si>
    <t>oscaramoga21@gmail.com</t>
  </si>
  <si>
    <t>https://community.secop.gov.co/public/tendering/opportunitydetail/index?noticeuid=co1.ntc.7619970&amp;isfrompublicarea=true&amp;ismodal=true&amp;aspopupview=true</t>
  </si>
  <si>
    <t>CD-ARN-694-2025</t>
  </si>
  <si>
    <t>LIZETH VANESSA ARENAS CHINCHILLA</t>
  </si>
  <si>
    <t>andreamejia2122@gmail.com</t>
  </si>
  <si>
    <t>https://community.secop.gov.co/public/tendering/opportunitydetail/index?noticeuid=co1.ntc.7619767&amp;isfrompublicarea=true&amp;ismodal=true&amp;aspopupview=true</t>
  </si>
  <si>
    <t>JORGE DIEGO SIERRA ARROYAVE</t>
  </si>
  <si>
    <t>jdiegosierra@gmail.com</t>
  </si>
  <si>
    <t>CD-ARN-695-2025</t>
  </si>
  <si>
    <t>MARIA ALEJANDRA MORENO GAVIRIA</t>
  </si>
  <si>
    <t>alejandra.morenog20@gmail.com</t>
  </si>
  <si>
    <t>https://community.secop.gov.co/public/tendering/opportunitydetail/index?noticeuid=co1.ntc.7619987&amp;isfrompublicarea=true&amp;ismodal=true&amp;aspopupview=true</t>
  </si>
  <si>
    <t>ERIKA MILENA CARDONA ESTARITA</t>
  </si>
  <si>
    <t>erikacardonaestarita@gmail.com</t>
  </si>
  <si>
    <t>CD-ARN-696-2025</t>
  </si>
  <si>
    <t>JENNY JULIANA GUARIN GALVIS</t>
  </si>
  <si>
    <t>julianagg07@gmail.com</t>
  </si>
  <si>
    <t>https://community.secop.gov.co/public/tendering/opportunitydetail/index?noticeuid=co1.ntc.7619995&amp;isfrompublicarea=true&amp;ismodal=true&amp;aspopupview=true</t>
  </si>
  <si>
    <t>CD-ARN-761-2025</t>
  </si>
  <si>
    <t>ANDREA PAOLA REYES VILLALBA</t>
  </si>
  <si>
    <t>PRESTAR CON AUTONOMÍA TÉCNICA Y ADMINISTRATIVA SUS SERVICIOS PROFESIONALES A LA AGENCIA PARA LA REINCORPORACIÓN Y LA NORMALIZACIÓN ARN - DIRECCIÓN PROGRAMÁTICA DE REINTEGRACIÓN - GRUPO DE SOSTENIBILIDAD ECONÓMICA, PARA REALIZAR EL ANÁLISIS, ESTRUCTURACIÓN,  DESARROLLO, IMPULSO Y SEGUIMIENTO A LAS ESTRATEGIAS INTEGRALES DE MERCADEO Y COMERCIALIZACIÓN DE LOS PRODUCTOS Y SERVICIOS DERIVADOS DE LOS PROYECTOS PRODUCTIVOS COLECTIVOS E INDIVIDUALES DE LAS PERSONAS EN PROCESO DE REINCORPORACIÓN, DE ACUERDO CON LOS LINEAMIENTOS DE LA ENTIDAD.  ASÍ COMO REALIZAR LA SUPERVISIÓN DE CONTRATOS QUE LE SEAN ASIGNADOS.</t>
  </si>
  <si>
    <t>andreareyesvillalba@gmail.com</t>
  </si>
  <si>
    <t>https://community.secop.gov.co/public/tendering/opportunitydetail/index?noticeuid=co1.ntc.7666736&amp;isfrompublicarea=true&amp;ismodal=true&amp;aspopupview=true</t>
  </si>
  <si>
    <t>CD-ARN-697-2025</t>
  </si>
  <si>
    <t>ROBERTO ARMANDO MORENO BEDOYA</t>
  </si>
  <si>
    <t>morenor71@yahoo.com</t>
  </si>
  <si>
    <t>https://community.secop.gov.co/public/tendering/opportunitydetail/index?noticeuid=co1.ntc.7620040&amp;isfrompublicarea=true&amp;ismodal=true&amp;aspopupview=true</t>
  </si>
  <si>
    <t>CD-ARN-698-2025</t>
  </si>
  <si>
    <t>LUCELLY LONDOÑO</t>
  </si>
  <si>
    <t>tslucy@msn.com</t>
  </si>
  <si>
    <t>https://community.secop.gov.co/public/tendering/opportunitydetail/index?noticeuid=co1.ntc.7620050&amp;isfrompublicarea=true&amp;ismodal=true&amp;aspopupview=true</t>
  </si>
  <si>
    <t>CD-ARN-699-2025</t>
  </si>
  <si>
    <t>JUAN FELIPE BALLESTEROS VIVIESCAS</t>
  </si>
  <si>
    <t>juan_ballesterosv@hotmail.com</t>
  </si>
  <si>
    <t>https://community.secop.gov.co/public/tendering/opportunitydetail/index?noticeuid=co1.ntc.7620060&amp;isfrompublicarea=true&amp;ismodal=true&amp;aspopupview=true</t>
  </si>
  <si>
    <t>MARIA ISABEL BORDA RODRIGUEZ</t>
  </si>
  <si>
    <t>mibordar@gmail.com</t>
  </si>
  <si>
    <t>DOLLY ESPERANZA MOSQUERA CASTILLO</t>
  </si>
  <si>
    <t>demcas@gmail.com</t>
  </si>
  <si>
    <t>ISABEL CRISTINA GIRALDO DE LOS RIOS</t>
  </si>
  <si>
    <t>isadelosrios777@gmail.com</t>
  </si>
  <si>
    <t>CD-ARN-700-2025</t>
  </si>
  <si>
    <t>ANGIE KATHERINE PEREIRA RODRIGUEZ</t>
  </si>
  <si>
    <t>https://community.secop.gov.co/public/tendering/opportunitydetail/index?noticeuid=co1.ntc.7620217&amp;isfrompublicarea=true&amp;ismodal=true&amp;aspopupview=true</t>
  </si>
  <si>
    <t>PATRICIA BETANCUR GONZALEZ</t>
  </si>
  <si>
    <t>patricia-betancur@hotmail.com</t>
  </si>
  <si>
    <t>CD-ARN-701-2025</t>
  </si>
  <si>
    <t>MIGUEL ANGEL ARIZA GOENAGA</t>
  </si>
  <si>
    <t>arizama26@gmail.com</t>
  </si>
  <si>
    <t>https://community.secop.gov.co/public/tendering/opportunitydetail/index?noticeuid=co1.ntc.7621836&amp;isfrompublicarea=true&amp;ismodal=true&amp;aspopupview=true</t>
  </si>
  <si>
    <t>CD-ARN-702-2025</t>
  </si>
  <si>
    <t>ANDRES GREGORIO RODRIGUEZ BARROS</t>
  </si>
  <si>
    <t>andresrbarros92@gmail.com</t>
  </si>
  <si>
    <t>https://community.secop.gov.co/public/tendering/opportunitydetail/index?noticeuid=co1.ntc.7621272&amp;isfrompublicarea=true&amp;ismodal=true&amp;aspopupview=true</t>
  </si>
  <si>
    <t>CD-ARN-703-2025</t>
  </si>
  <si>
    <t>CINDY VANESSA BALLESTAS CORONADO</t>
  </si>
  <si>
    <t>cindyvanessab@gmail.com</t>
  </si>
  <si>
    <t>https://community.secop.gov.co/public/tendering/opportunitydetail/index?noticeuid=co1.ntc.7621275&amp;isfrompublicarea=true&amp;ismodal=true&amp;aspopupview=true</t>
  </si>
  <si>
    <t>CD-ARN-704-2025</t>
  </si>
  <si>
    <t>ANGIE LETICIA BELTRAN NIETO</t>
  </si>
  <si>
    <t>angiebeltran19@hotmail.com</t>
  </si>
  <si>
    <t>https://community.secop.gov.co/public/tendering/opportunitydetail/index?noticeuid=co1.ntc.7621961&amp;isfrompublicarea=true&amp;ismodal=true&amp;aspopupview=true</t>
  </si>
  <si>
    <t>CD-ARN-705-2025</t>
  </si>
  <si>
    <t>ROCIO DE JESUS</t>
  </si>
  <si>
    <t>PRESTAR CON PLENA AUTONOMÍA TÉCNICA A LA AGENCIA PARA LA REINCORPORACIÓN Y LA NORMALIZACIÓN ARN - DIRECCIÓN PROGRAMÁTICA DE REINTEGRACIÓN - SUBDIRECCIÓN TERRITORIAL PARA APOYAR A LA IMPLEMENTACIÓN Y VISIBILIZACIÓN DE LOS PROCESOS COMUNITARIOS QUE SE DESARROLLAN EN EL TERRITORIO, Y QUE CONTRIBUYAN AL FORTALECIMIENTO DE LOS PROCESOS DE REINTEGRACIÓN, REINTEGRACIÓN ESPECIAL DE JUSTICIA Y PAZ Y EL PROCESO DE ATENCIÓN DIFERENCIAL, ASÍ COMO EL ACOMPAÑAMIENTO A LAS ACCIONES DE CORRESPONSABILIDAD QUE LIDERAN Y ACOMPAÑAN LOS GRUPOS TERRITORIALES DE LA ARN</t>
  </si>
  <si>
    <t>rosiodejesus12@gmail.com</t>
  </si>
  <si>
    <t>https://community.secop.gov.co/public/tendering/opportunitydetail/index?noticeuid=co1.ntc.7609441&amp;isfrompublicarea=true&amp;ismodal=true&amp;aspopupview=true</t>
  </si>
  <si>
    <t>CD-ARN-706-2025</t>
  </si>
  <si>
    <t>SANDRA MILENA RODRIGUEZ MUÑOZ</t>
  </si>
  <si>
    <t>sandramrodriguez84@gmail.com</t>
  </si>
  <si>
    <t>https://community.secop.gov.co/public/tendering/opportunitydetail/index?noticeuid=co1.ntc.7609411&amp;isfrompublicarea=true&amp;ismodal=true&amp;aspopupview=true</t>
  </si>
  <si>
    <t>CD-ARN-707-2025</t>
  </si>
  <si>
    <t>ADRIANA MARCELA LOPEZ SAMACA</t>
  </si>
  <si>
    <t>adriana.lopez03@gmail.com</t>
  </si>
  <si>
    <t>https://community.secop.gov.co/public/tendering/opportunitydetail/index?noticeuid=co1.ntc.7610048&amp;isfrompublicarea=true&amp;ismodal=true&amp;aspopupview=true</t>
  </si>
  <si>
    <t>CD-ARN-708-2025</t>
  </si>
  <si>
    <t>JUAN CARLOS ROLDAN GOMEZ</t>
  </si>
  <si>
    <t>jucarogo15@gmail.com</t>
  </si>
  <si>
    <t>https://community.secop.gov.co/public/tendering/opportunitydetail/index?noticeuid=co1.ntc.7609808&amp;isfrompublicarea=true&amp;ismodal=true&amp;aspopupview=true</t>
  </si>
  <si>
    <t>CD-ARN-709-2025</t>
  </si>
  <si>
    <t>ANGELA MARIA ANDRADE ESCOBAR</t>
  </si>
  <si>
    <t>amandradesco@hotmail.com</t>
  </si>
  <si>
    <t>https://community.secop.gov.co/public/tendering/opportunitydetail/index?noticeuid=co1.ntc.7609969&amp;isfrompublicarea=true&amp;ismodal=true&amp;aspopupview=true</t>
  </si>
  <si>
    <t>CD-ARN-710-2025</t>
  </si>
  <si>
    <t>MARIA DEL MAR CAPOTE GOMEZ</t>
  </si>
  <si>
    <t>mariadelmar.psico@hotmail.com</t>
  </si>
  <si>
    <t>https://community.secop.gov.co/public/tendering/opportunitydetail/index?noticeuid=co1.ntc.7609374&amp;isfrompublicarea=true&amp;ismodal=true&amp;aspopupview=true</t>
  </si>
  <si>
    <t>CD-ARN-711-2025</t>
  </si>
  <si>
    <t>LIZETH DANIELA TREJOS VILLADA</t>
  </si>
  <si>
    <t>lizeth.villada93@gmail.com</t>
  </si>
  <si>
    <t>https://community.secop.gov.co/public/tendering/opportunitydetail/index?noticeuid=co1.ntc.7609301&amp;isfrompublicarea=true&amp;ismodal=true&amp;aspopupview=true</t>
  </si>
  <si>
    <t>CD-ARN-713-2025</t>
  </si>
  <si>
    <t>JOSE JULIAN BARRERA MACHADO</t>
  </si>
  <si>
    <t>PRESTAR CON PLENA AUTONOMÍA TÉCNICA Y ADMINISTRATIVA SUS SERVICIOS TÉCNICOS A LA AGENCIA PARA LA REINCORPORACIÓN Y LA NORMALIZACIÓN ARN - DIRECCIÓN PROGRAMÁTICA DE REINTEGRACIÓN - SUBDIRECCIÓN TERRITORIAL PARA PROPORCIONAR ASISTENCIA EN LA DIGITALIZACIÓN Y TRANSCRIPCIÓN DE LA INFORMACIÓN, COMO RESULTADO DEL ACOMPAÑAMIENTO EN EL ACCESO A LOS SERVICIOS DE LAS RUTAS DE ATENCIÓN LIDERADAS POR LA ENTIDAD, ASÍ COMO EN EL APOYO A LAS ACTIVIDADES ADMINISTRATIVAS VINCULADAS A LA GESTIÓN DE LA INFORMACIÓN.</t>
  </si>
  <si>
    <t>julianmt789458@gmail.com</t>
  </si>
  <si>
    <t>https://community.secop.gov.co/public/tendering/opportunitydetail/index?noticeuid=co1.ntc.7609778&amp;isfrompublicarea=true&amp;ismodal=true&amp;aspopupview=true</t>
  </si>
  <si>
    <t>CD-ARN-714-2025</t>
  </si>
  <si>
    <t>ANDRES DAVID RAMIREZ OSORIO</t>
  </si>
  <si>
    <t>gaeb1324@gmail.com</t>
  </si>
  <si>
    <t>https://community.secop.gov.co/public/tendering/opportunitydetail/index?noticeuid=co1.ntc.7634119&amp;isfrompublicarea=true&amp;ismodal=true&amp;aspopupview=true</t>
  </si>
  <si>
    <t>YULIANA GIRON GRAJALES</t>
  </si>
  <si>
    <t>julianagrajales4@hotmail.com</t>
  </si>
  <si>
    <t>CD-ARN-716-2025</t>
  </si>
  <si>
    <t>DIANA MARCELA GOMEZ GARCIA</t>
  </si>
  <si>
    <t>dmarcelagomezg@gmail.com</t>
  </si>
  <si>
    <t>https://community.secop.gov.co/public/tendering/opportunitydetail/index?noticeuid=co1.ntc.7633823&amp;isfrompublicarea=true&amp;ismodal=true&amp;aspopupview=true</t>
  </si>
  <si>
    <t>CD-ARN-717-2025</t>
  </si>
  <si>
    <t>LUIS FELIPE GOMEZ LINARES  - CESION</t>
  </si>
  <si>
    <t>felipe66387@gmail.com</t>
  </si>
  <si>
    <t>https://community.secop.gov.co/public/tendering/opportunitydetail/index?noticeuid=co1.ntc.7633485&amp;isfrompublicarea=true&amp;ismodal=true&amp;aspopupview=true</t>
  </si>
  <si>
    <t>CD-ARN-718-2025</t>
  </si>
  <si>
    <t>GENNIFER MARCELA PELAEZ SALCEDO</t>
  </si>
  <si>
    <t>gennifermarcela@gmail.com</t>
  </si>
  <si>
    <t>https://community.secop.gov.co/public/tendering/opportunitydetail/index?noticeuid=co1.ntc.7634107&amp;isfrompublicarea=true&amp;ismodal=true&amp;aspopupview=true</t>
  </si>
  <si>
    <t>MIGUEL ANGEL MARIN CALVACHE</t>
  </si>
  <si>
    <t>mmarinpsi@outlook.com</t>
  </si>
  <si>
    <t>SAMC-ARN-035-2025</t>
  </si>
  <si>
    <t>SERPEC INGENIEROS S.A.S</t>
  </si>
  <si>
    <t>REALIZAR ADECUACIONES LOCATIVAS MENORES Y MANTENIMIENTO A TODO COSTO EN LOS INMUEBLES DONDE FUNCIONA LA AGENCIA PARA LA REINCORPORACIÓN Y LA NORMALIZACIÓN – ARN, PARA GARANTIZAR LA SEGURIDAD Y FUNCIONALIDAD DE LOS ESPACIOS FÍSICOS, DE CONFORMIDAD CON LO ESTABLECIDO EN EL ANEXO NO 1 “ESPECIFICACIONES TÉCNICAS MÍNIMAS”</t>
  </si>
  <si>
    <t>facturasserpec@gmail.com</t>
  </si>
  <si>
    <t>https://community.secop.gov.co/public/tendering/opportunitydetail/index?noticeuid=co1.ntc.7493012&amp;isfrompublicarea=true&amp;ismodal=false</t>
  </si>
  <si>
    <t>CD-ARN-720-2025</t>
  </si>
  <si>
    <t>LUIS FELIPE TELLO CARRERA</t>
  </si>
  <si>
    <t>luisfelipetello2407@gmail.com</t>
  </si>
  <si>
    <t>https://community.secop.gov.co/public/tendering/opportunitydetail/index?noticeuid=co1.ntc.7634113&amp;isfrompublicarea=true&amp;ismodal=true&amp;aspopupview=true</t>
  </si>
  <si>
    <t>ISABEL PATRICIA GUERRERO CARVAJAL</t>
  </si>
  <si>
    <t>isabelgc03032017@gmail.com</t>
  </si>
  <si>
    <t>CD-ARN-722-2025</t>
  </si>
  <si>
    <t>DANIELA ALEXANDRA ATUESTA IBARGUEN</t>
  </si>
  <si>
    <t>danielaatib@gmail.com</t>
  </si>
  <si>
    <t>https://community.secop.gov.co/public/tendering/opportunitydetail/index?noticeuid=co1.ntc.7633494&amp;isfrompublicarea=true&amp;ismodal=true&amp;aspopupview=true</t>
  </si>
  <si>
    <t>CD-ARN-719-2025</t>
  </si>
  <si>
    <t>ALADINO FEGED LTDA</t>
  </si>
  <si>
    <t>PRESTACIÓN DEL SERVICIO DE SOPORTE Y MANTENIMIENTO TÉCNICO A LA LICENCIA ALADINO WINDOWS SQL SERVER PARA LA GESTIÓN Y CONTROL DE INVENTARIOS DE LOS BIENES MUEBLES DE LA AGENCIA PARA LA REINCORPORACIÓN Y LA NORMALIZACIÓN, ARN</t>
  </si>
  <si>
    <t>cgarcia@aladinofeged.com</t>
  </si>
  <si>
    <t>https://community.secop.gov.co/public/tendering/opportunitydetail/index?noticeuid=co1.ntc.7733359&amp;isfrompublicarea=true&amp;ismodal=false</t>
  </si>
  <si>
    <t>CD-ARN-723-2025</t>
  </si>
  <si>
    <t>AUDREY CARRILLO ALVAREZ</t>
  </si>
  <si>
    <t>audreycarrilloalvarez@gmail.com</t>
  </si>
  <si>
    <t>https://community.secop.gov.co/public/tendering/opportunitydetail/index?noticeuid=co1.ntc.7619571&amp;isfrompublicarea=true&amp;ismodal=true&amp;aspopupview=true</t>
  </si>
  <si>
    <t>CD-ARN-724-2025</t>
  </si>
  <si>
    <t>BRENDA PEREZ VALENCIA</t>
  </si>
  <si>
    <t>PRESTAR CON PLENA AUTONOMÍA TÉCNICA Y ADMINISTRATIVA SUS SERVICIOS PROFESIONALES A LA AGENCIA PARA LA REINCORPORACIÓN Y LA NORMALIZACIÓN ARN - DIRECCIÓN PROGRAMÁTICA DE REINTEGRACIÓN - SUBDIRECCIÓN TERRITORIAL PARA APOYAR LA PLANIFICACIÓN E IMPLEMENTACIÓN DE LA TRANSVERSALIZACIÓN DEL ENFOQUE DE DERECHOS DE LAS MUJERES Y DE GÉNERO, EN EL MARCO DE LOS PROCESOS MISIONALES DE LA AGENCIA.</t>
  </si>
  <si>
    <t>brenperezv.112@gmail.com</t>
  </si>
  <si>
    <t>https://community.secop.gov.co/public/tendering/opportunitydetail/index?noticeuid=co1.ntc.7625496&amp;isfrompublicarea=true&amp;ismodal=true&amp;aspopupview=true</t>
  </si>
  <si>
    <t>CD-ARN-725-2025</t>
  </si>
  <si>
    <t>SERGIO MICAN LEON</t>
  </si>
  <si>
    <t>sergiomican.abogado@gmail.com</t>
  </si>
  <si>
    <t>https://community.secop.gov.co/public/tendering/opportunitydetail/index?noticeuid=co1.ntc.7619569&amp;isfrompublicarea=true&amp;ismodal=true&amp;aspopupview=true</t>
  </si>
  <si>
    <t>CD-ARN-726-2025</t>
  </si>
  <si>
    <t>OMAR ALEXANDER RAMIREZ HERNANDEZ</t>
  </si>
  <si>
    <t>omaralexanderramirez@gmail.com</t>
  </si>
  <si>
    <t>https://community.secop.gov.co/public/tendering/opportunitydetail/index?noticeuid=co1.ntc.7619635&amp;isfrompublicarea=true&amp;ismodal=true&amp;aspopupview=true</t>
  </si>
  <si>
    <t>CD-ARN-728-2025</t>
  </si>
  <si>
    <t>CARLOS ANDRES CASTILLO CASTRO</t>
  </si>
  <si>
    <t>carlosa.castillo@outlook.com</t>
  </si>
  <si>
    <t>https://community.secop.gov.co/public/tendering/opportunitydetail/index?noticeuid=co1.ntc.7620749&amp;isfrompublicarea=true&amp;ismodal=true&amp;aspopupview=true</t>
  </si>
  <si>
    <t>DIANA MICHEL MAYORGA CABRERA</t>
  </si>
  <si>
    <t>mayorgamichell@gmail.com</t>
  </si>
  <si>
    <t>MARIA ELISA TORRES MELLADO</t>
  </si>
  <si>
    <t>listorres15@hotmail.com</t>
  </si>
  <si>
    <t>CD-ARN-729-2025</t>
  </si>
  <si>
    <t>VICTOR MANUEL SIERRA ALMANZA</t>
  </si>
  <si>
    <t>victor.2manuel@hotmail.com</t>
  </si>
  <si>
    <t>https://community.secop.gov.co/public/tendering/opportunitydetail/index?noticeuid=co1.ntc.7617343&amp;isfrompublicarea=true&amp;ismodal=true&amp;aspopupview=true</t>
  </si>
  <si>
    <t>CD-ARN-730-2025</t>
  </si>
  <si>
    <t>SABAS EMILIO DUQUE CORTES</t>
  </si>
  <si>
    <t>sabas2514@gmail.com</t>
  </si>
  <si>
    <t>https://community.secop.gov.co/public/tendering/opportunitydetail/index?noticeuid=co1.ntc.7620756&amp;isfrompublicarea=true&amp;ismodal=true&amp;aspopupview=true</t>
  </si>
  <si>
    <t>CD-ARN-731-2025</t>
  </si>
  <si>
    <t>JULIETH ANDREA SANCHEZ BEJARANO</t>
  </si>
  <si>
    <t>ps.sanchezj@gmail.com</t>
  </si>
  <si>
    <t>https://community.secop.gov.co/public/tendering/opportunitydetail/index?noticeuid=co1.ntc.7620764&amp;isfrompublicarea=true&amp;ismodal=true&amp;aspopupview=true</t>
  </si>
  <si>
    <t>MAYRA ALEXANDRA JIMENEZ ADAME</t>
  </si>
  <si>
    <t>psicomayrajimenez@gmail.com</t>
  </si>
  <si>
    <t>CD-ARN-732-2025</t>
  </si>
  <si>
    <t>JAHIDYT ISABEL MEJIA DORIA</t>
  </si>
  <si>
    <t xml:space="preserve">jaismedo@hotmail.com </t>
  </si>
  <si>
    <t>https://community.secop.gov.co/public/tendering/opportunitydetail/index?noticeuid=co1.ntc.7620461&amp;isfrompublicarea=true&amp;ismodal=true&amp;aspopupview=true</t>
  </si>
  <si>
    <t>CD-ARN-733-2025</t>
  </si>
  <si>
    <t>ISRAEL DEL CRISTO GONZALEZ DIAZ</t>
  </si>
  <si>
    <t>israelgonzalez0914@gmail.com</t>
  </si>
  <si>
    <t>https://community.secop.gov.co/public/tendering/opportunitydetail/index?noticeuid=co1.ntc.7617446&amp;isfrompublicarea=true&amp;ismodal=true&amp;aspopupview=true</t>
  </si>
  <si>
    <t>CD-ARN-734-2025</t>
  </si>
  <si>
    <t>SANDRA ASTRID SANTIAGO BARBOSA</t>
  </si>
  <si>
    <t>sasa731@gmail.com</t>
  </si>
  <si>
    <t>https://community.secop.gov.co/public/tendering/opportunitydetail/index?noticeuid=co1.ntc.7620462&amp;isfrompublicarea=true&amp;ismodal=true&amp;aspopupview=true</t>
  </si>
  <si>
    <t>CD-ARN-735-2025</t>
  </si>
  <si>
    <t>VERENA DE JESUS NUÑEZ GONZALEZ</t>
  </si>
  <si>
    <t>nuve8721@hotmail.com</t>
  </si>
  <si>
    <t>https://community.secop.gov.co/public/tendering/opportunitydetail/index?noticeuid=co1.ntc.7617529&amp;isfrompublicarea=true&amp;ismodal=true&amp;aspopupview=true</t>
  </si>
  <si>
    <t>CD-ARN-736-2025</t>
  </si>
  <si>
    <t>JUAN CARLOS BARBOSA SALAMANCA</t>
  </si>
  <si>
    <t>jkbarbosa17@gmail.com</t>
  </si>
  <si>
    <t>https://community.secop.gov.co/public/tendering/opportunitydetail/index?noticeuid=co1.ntc.7620788&amp;isfrompublicarea=true&amp;ismodal=true&amp;aspopupview=true</t>
  </si>
  <si>
    <t>CD-ARN-737-2025</t>
  </si>
  <si>
    <t>KAREN JULIETH OJEDA DURAN</t>
  </si>
  <si>
    <t>karenojedaduran@hotmail.com</t>
  </si>
  <si>
    <t>https://community.secop.gov.co/public/tendering/opportunitydetail/index?noticeuid=co1.ntc.7620797&amp;isfrompublicarea=true&amp;ismodal=true&amp;aspopupview=true</t>
  </si>
  <si>
    <t>CD-ARN-738-2025</t>
  </si>
  <si>
    <t>ADRIANA CRISTINA ROBLES SUAREZ</t>
  </si>
  <si>
    <t>adrianaroblessuarez@gmail.com</t>
  </si>
  <si>
    <t>https://community.secop.gov.co/public/tendering/opportunitydetail/index?noticeuid=co1.ntc.7621102&amp;isfrompublicarea=true&amp;ismodal=true&amp;aspopupview=true</t>
  </si>
  <si>
    <t>CD-ARN-739-2025</t>
  </si>
  <si>
    <t>ENALBA DE LAS MERCEDES LOPEZ HERNANDEZ</t>
  </si>
  <si>
    <t>enalbalopezh@hotmail.com</t>
  </si>
  <si>
    <t>https://community.secop.gov.co/public/tendering/opportunitydetail/index?noticeuid=co1.ntc.7617440&amp;isfrompublicarea=true&amp;ismodal=true&amp;aspopupview=true</t>
  </si>
  <si>
    <t>CD-ARN-740-2025</t>
  </si>
  <si>
    <t>KAREN OJEDA ROJAS</t>
  </si>
  <si>
    <t>karenojedarojas@gmail.com</t>
  </si>
  <si>
    <t>https://community.secop.gov.co/public/tendering/opportunitydetail/index?noticeuid=co1.ntc.7620846&amp;isfrompublicarea=true&amp;ismodal=true&amp;aspopupview=true</t>
  </si>
  <si>
    <t>CD-ARN-741-2025</t>
  </si>
  <si>
    <t>MARTHA CECILIA OCAMPO OCHOA</t>
  </si>
  <si>
    <t>psicomarthaoo@gmail.com</t>
  </si>
  <si>
    <t>https://community.secop.gov.co/public/tendering/opportunitydetail/index?noticeuid=co1.ntc.7620851&amp;isfrompublicarea=true&amp;ismodal=true&amp;aspopupview=true</t>
  </si>
  <si>
    <t>CD-ARN-742-2025</t>
  </si>
  <si>
    <t>LEDY LUZ CONTRERAS CONTRERAS - CESION</t>
  </si>
  <si>
    <t>proyectos.lcontreras@gmail.com</t>
  </si>
  <si>
    <t>https://community.secop.gov.co/public/tendering/opportunitydetail/index?noticeuid=co1.ntc.7617454&amp;isfrompublicarea=true&amp;ismodal=true&amp;aspopupview=true</t>
  </si>
  <si>
    <t>CD-ARN-743-2025</t>
  </si>
  <si>
    <t>MAGALLY ADRIANA TRIANA SANTOS</t>
  </si>
  <si>
    <t xml:space="preserve">magallyts@hotmail.com </t>
  </si>
  <si>
    <t>https://community.secop.gov.co/public/tendering/opportunitydetail/index?noticeuid=co1.ntc.7621136&amp;isfrompublicarea=true&amp;ismodal=true&amp;aspopupview=true</t>
  </si>
  <si>
    <t>CD-ARN-744-2025</t>
  </si>
  <si>
    <t>JULIO JOSE VALIENTE GUTIERREZ</t>
  </si>
  <si>
    <t>buenatierra12@gmail.com</t>
  </si>
  <si>
    <t>https://community.secop.gov.co/public/tendering/opportunitydetail/index?noticeuid=co1.ntc.7617527&amp;isfrompublicarea=true&amp;ismodal=true&amp;aspopupview=true</t>
  </si>
  <si>
    <t>ANIBAL CUSTODIO IBARRA GUERRA</t>
  </si>
  <si>
    <t>anibale1978@hotmail.com</t>
  </si>
  <si>
    <t>CD-ARN-746-2025</t>
  </si>
  <si>
    <t>DANIELA MORENO ERAZO</t>
  </si>
  <si>
    <t>daniela,morenoe@hotmail.com</t>
  </si>
  <si>
    <t>https://community.secop.gov.co/public/tendering/opportunitydetail/index?noticeuid=co1.ntc.7621145&amp;isfrompublicarea=true&amp;ismodal=true&amp;aspopupview=true</t>
  </si>
  <si>
    <t>CD-ARN-747-2025</t>
  </si>
  <si>
    <t>DORA ELCY VANEGAS GARAVITO</t>
  </si>
  <si>
    <t>PRESTAR CON PLENA AUTONOMÍA TÉCNICA Y ADMINISTRATIVA LOS SERVICIOS PERSONALES PARA ACOMPAÑAR LA IMPLEMENTACIÓN DE ACCIONES CORRESPONDIENTES A LOS EJES TEMÁTICOS DE LA LÍNEA ESTRATÉGICA DE REINCORPORACIÓN COMUNITARIA  DEL PROGRAMA DE REINCORPORACIÓN INTEGRAL DE ACUERDO CON LAS ORIENTACIONES EMITIDAS POR EL CONSEJO NACIONAL DE REINCORPORACIÓN Y LA AGENCIA PARA LA REINCORPORACIÓN Y LA NORMALIZACIÓN.</t>
  </si>
  <si>
    <t xml:space="preserve">carolitamdz@gmail.com </t>
  </si>
  <si>
    <t>https://community.secop.gov.co/public/tendering/opportunitydetail/index?noticeuid=co1.ntc.7621271&amp;isfrompublicarea=true&amp;ismodal=true&amp;aspopupview=true</t>
  </si>
  <si>
    <t>CD-ARN-748-2025</t>
  </si>
  <si>
    <t>ORLANDO ALVEIRO TRASLAVIÑA</t>
  </si>
  <si>
    <t>PRESTAR CON PLENA AUTONOMÍA TÉCNICA Y ADMINISTRATIVA LOS SERVICIOS PERSONALES PARA APOYAR LA IMPLEMENTACIÓN DE ACCIONES A LA POBLACIÓN EN PROCESO DE REINCORPORACIÓN CON DISCAPACIDAD  DE ACUERDO CON LO ESTABLECIDO POR EL PROGRAMA DE REINCORPORACIÓN INTEGRAL - PRI  Y LOS LINEAMIENTOS DEL CONSEJO NACIONAL DE REINCORPORACIÓN (CNR) Y LA AGENCIA PARA LA REINCORPORACIÓN Y LA NORMALIZACIÓN.</t>
  </si>
  <si>
    <t>orlando.traslavina08@gmail.com</t>
  </si>
  <si>
    <t>https://community.secop.gov.co/public/tendering/opportunitydetail/index?noticeuid=co1.ntc.7632506&amp;isfrompublicarea=true&amp;ismodal=true&amp;aspopupview=true</t>
  </si>
  <si>
    <t>CD-ARN-749-2025</t>
  </si>
  <si>
    <t>EDWIN ALEXANDER CASTRO PINILLA</t>
  </si>
  <si>
    <t>PRESTAR CON PLENA AUTONOMÍA TÉCNICA Y ADMINISTRATIVA LOS SERVICIOS PROFESIONALES PARA ACOMPAÑAR LA IMPLEMENTACIÓN DE ACCIONES DE LA LÍNEA ESTRATÉGICA DE REINCORPORACIÓN COMUNITARIA HACIENDO ÉNFASIS EN EL EJE TEMÁTICO DE PREVENCIÓN Y SUPERACIÓN DE LA ESTIGMATIZACIÓN DE ACUERDO CON LOS LINEAMIENTOS EMITIDOS POR EL CONSEJO NACIONAL DE REINCORPORACIÓN (CNR), LA AGENCIA PARA LA REINCORPORACIÓN Y LA NORMALIZACIÓN Y EL SISTEMA NACIONAL DE REINCORPORACIÓN.</t>
  </si>
  <si>
    <t>edwin.castro.pinilla@gmail.com</t>
  </si>
  <si>
    <t>https://community.secop.gov.co/public/tendering/opportunitydetail/index?noticeuid=co1.ntc.7621681&amp;isfrompublicarea=true&amp;ismodal=true&amp;aspopupview=true</t>
  </si>
  <si>
    <t>CD-ARN-750-2025</t>
  </si>
  <si>
    <t>KERRUIN BERRIO CARDONA</t>
  </si>
  <si>
    <t>PRESTAR CON PLENA AUTONOMÍA TÉCNICA Y ADMINISTRATIVA LOS SERVICIOS PROFESIONALES PARA ACOMPAÑAR LA IMPLEMENTACIÓN DE ACCIONES Y ESTRATEGIAS RESULTANTES DE LOS EJES TEMÁTICOS DE BIENESTAR PSICOSOCIAL Y PROGRAMAS ESPECIALES DE LA LÍNEA ESTRATÉGICA DE REINCORPORACIÓN SOCIAL DEL PROGRAMA DE REINCORPORACIÓN INTEGRAL DE ACUERDO CON LOS LINEAMIENTOS EMITIDOS POR EL CONSEJO NACIONAL DE REINCORPORACIÓN (CNR) Y LA AGENCIA PARA LA REINCORPORACIÓN Y LA NORMALIZACIÓN.</t>
  </si>
  <si>
    <t>enkil62@gmail.com</t>
  </si>
  <si>
    <t>https://community.secop.gov.co/public/tendering/opportunitydetail/index?noticeuid=co1.ntc.7637832&amp;isfrompublicarea=true&amp;ismodal=true&amp;aspopupview=true</t>
  </si>
  <si>
    <t>CD-ARN-751-2025</t>
  </si>
  <si>
    <t>PAOLA ANDREA BARACALDO LOZADA</t>
  </si>
  <si>
    <t>PRESTAR CON PLENA AUTONOMÍA TÉCNICA Y ADMINISTRATIVA LOS SERVICIOS PROFESIONALES PARA ACOMPAÑAR Y HACER SEGUIMIENTO A LA IMPLEMENTACIÓN DE LA LÍNEA ESTRATÉGICA DE REINCORPORACIÓN COMUNITARIA  EN EL MARCO DEL PROGRAMA DE REINCORPORACIÓN INTEGRAL -PRI- Y LAS GESTIONES DE ARTICULACIÓN CON EL SISTEMA NACIONAL DE REINCORPORACIÓN - SNR DE ACUERDO CON LOS LINEAMIENTOS EMITIDOS POR EL CONSEJO NACIONAL DE REINCORPORACIÓN (CNR), LA AGENCIA PARA LA REINCORPORACIÓN Y LA NORMALIZACIÓN.</t>
  </si>
  <si>
    <t>paolabalo1995@gmail.com</t>
  </si>
  <si>
    <t>https://community.secop.gov.co/public/tendering/opportunitydetail/index?noticeuid=co1.ntc.7621229&amp;isfrompublicarea=true&amp;ismodal=true&amp;aspopupview=true</t>
  </si>
  <si>
    <t>CD-ARN-752-2025</t>
  </si>
  <si>
    <t>ANGELICA BEATRIZ ALVAREZ CAUSIL</t>
  </si>
  <si>
    <t>PRESTAR CON PLENA AUTONOMÍA TÉCNICA Y ADMINISTRATIVA LOS SERVICIOS PROFESIONALES PARA ACOMPAÑAR Y HACER SEGUIMIENTO AL PROGRAMA DE REINCORPORACIÓN INTEGRAL HACIENDO ÉNFASIS EN LA IMPLEMENTACIÓN DE ACCIONES ENFOCADAS A CURSO DE VIDA, CUIDADO Y FAMILIA ATENDIENDO LOS LINEAMIENTOS EMITIDOS POR EL CONSEJO NACIONAL DE REINCORPORACIÓN (CNR), LA AGENCIA PARA LA REINCORPORACIÓN Y LA NORMALIZACIÓN Y EL SISTEMA NACIONAL DE REINCORPORACIÓN.</t>
  </si>
  <si>
    <t>angiebeacausil@gmail.com</t>
  </si>
  <si>
    <t>https://community.secop.gov.co/public/tendering/opportunitydetail/index?noticeuid=co1.ntc.7621240&amp;isfrompublicarea=true&amp;ismodal=true&amp;aspopupview=true</t>
  </si>
  <si>
    <t>CD-ARN-753-2025</t>
  </si>
  <si>
    <t>DANIEL ALZATE MEJIA</t>
  </si>
  <si>
    <t>PRESTAR CON PLENA AUTONOMÍA TÉCNICA Y ADMINISTRATIVA LOS SERVICIOS PROFESIONALES PARA DAR RESPUESTA A LOS REQUERIMIENTOS JURÍDICOS ALLEGADOS AL CONSEJO NACIONAL DE REINCORPORACIÓN RELACIONADOS CON EL PROCESO DE REINCORPORACIÓN Y SU ARTICULACIÓN CON EL SISTEMA NACIONAL DE REINCORPORACIÓN.</t>
  </si>
  <si>
    <t>daalme1993@gmail.com</t>
  </si>
  <si>
    <t>https://community.secop.gov.co/public/tendering/opportunitydetail/index?noticeuid=co1.ntc.7621598&amp;isfrompublicarea=true&amp;ismodal=true&amp;aspopupview=true</t>
  </si>
  <si>
    <t>CD-ARN-754-2025</t>
  </si>
  <si>
    <t>GERMAN GIOVANY LEON ROMERO</t>
  </si>
  <si>
    <t>PRESTAR CON PLENA AUTONOMÍA TÉCNICA Y ADMINISTRATIVA LOS SERVICIOS PROFESIONALES PARA REALIZAR SEGUIMIENTO A LAS ESTRATEGIAS, PLANES, PROGRAMAS Y GESTIONES ORIENTADAS A LA IMPLEMENTACIÓN DEL EJE TEMÁTICO DE SOSTENIBILIDAD DE LOS PROCESOS PRODUCTIVOS DE LA LÍNEA ESTRATÉGICA DE REINCORPORACIÓN ECONÓMICA DEL PROGRAMA DE REINCORPORACIÓN INTEGRAL DE ACUERDO CON LOS LINEAMIENTOS EMITIDOS POR EL CONSEJO NACIONAL DE REINCORPORACIÓN Y LA AGENCIA PARA LA REINCORPORACIÓN Y LA NORMALIZACIÓN.</t>
  </si>
  <si>
    <t>gleonr@unal.edu.co</t>
  </si>
  <si>
    <t>https://community.secop.gov.co/public/tendering/opportunitydetail/index?noticeuid=co1.ntc.7628106&amp;isfrompublicarea=true&amp;ismodal=true&amp;aspopupview=true</t>
  </si>
  <si>
    <t>CD-ARN-762-2025</t>
  </si>
  <si>
    <t>VIVIANA ANDREA DIAZ MARTINEZ</t>
  </si>
  <si>
    <t>PRESTAR CON PLENA AUTONOMÍA TÉCNICA Y ADMINISTRATIVA SUS SERVICIOS DE APOYO A LA GESTIÓN  A LA AGENCIA PARA LA REINCORPORACIÓN Y LA NORMALIZACIÓN - DIRECCIÓN PROGRAMÁTICA DE REINTEGRACIÓN - DESPACHO, PARA ACOMPAÑAR LAS ACTIVIDADES ADMINISTRATIVAS, OPERATIVAS Y FINANCIERAS ASOCIADAS A LOS PROCESOS LOGÍSTICOS A CARGO DE LA  DEPENDENCIA, DE ACUERDO CON LOS PROCESOS Y PROCEDIMIENTOS ESTABLECIDOS PARA TAL FIN</t>
  </si>
  <si>
    <t>viviandrea9412@gmail.com</t>
  </si>
  <si>
    <t>https://community.secop.gov.co/public/tendering/opportunitydetail/index?noticeuid=co1.ntc.7666259&amp;isfrompublicarea=true&amp;ismodal=true&amp;aspopupview=true</t>
  </si>
  <si>
    <t>CD-ARN-763-2025</t>
  </si>
  <si>
    <t>CAROLINA OBREGON SILVA</t>
  </si>
  <si>
    <t>PRESTAR CON PLENA AUTONOMÍA TÉCNICA Y ADMINISTRATIVA SUS SERVICIOS PROFESIONALES A LA AGENCIA PARA LA REINCORPORACIÓN Y LA NORMALIZACIÓN ARN - DIRECCIÓN PROGRAMÁTICA DE REINTEGRACIÓN, EN LAS ACCIONES ASOCIADAS A LA REVISIÓN Y ESTRUCTURACIÓN DE DOCUMENTOS PRECONTRACTUALES, CONTRACTUALES Y POST CONTRACTUALES, ASÍ COMO OFICIOS DE RESPUESTA A SOLICITUDES DE INFORMACIÓN INTERNAS Y EXTERNAS ASOCIADAS A LOS PLANES, PROGRAMAS Y PROYECTOS A CARGO DE LA DEPENDENCIA.</t>
  </si>
  <si>
    <t>carolina.obregon.silva@gmail.com</t>
  </si>
  <si>
    <t>https://community.secop.gov.co/public/tendering/opportunitydetail/index?noticeuid=co1.ntc.7666677&amp;isfrompublicarea=true&amp;ismodal=true&amp;aspopupview=true</t>
  </si>
  <si>
    <t>CD-ARN-764-2025</t>
  </si>
  <si>
    <t>JULIAN RICARDO CAÑON ANGARITA</t>
  </si>
  <si>
    <t xml:space="preserve">PRESTAR CON AUTONOMÍA TÉCNICA Y ADMINISTRATIVA SUS SERVICIOS PROFESIONALES A LA AGENCIA PARA LA REINCORPORACIÓN Y LA NORMALIZACIÓN ARN - GRUPO DE SOSTENIBILIDAD ECONÓMICA, PARA APOYAR LOS TRÁMITES ADMINISTRATIVOS, OPERATIVOS Y LOGÍSTICOS ASOCIADOS A LOS PLANES, PROGRAMAS Y PROYECTOS A CARGO DE LA DEPENDENCIA, DE ACUERDO CON LOS PROCESOS Y PROCEDIMIENTOS ESTABLECIDOS POR LA ENTIDAD PARA TAL FIN. </t>
  </si>
  <si>
    <t>juliancanon@yahoo.es</t>
  </si>
  <si>
    <t>https://community.secop.gov.co/public/tendering/opportunitydetail/index?noticeuid=co1.ntc.7688387&amp;isfrompublicarea=true&amp;ismodal=true&amp;aspopupview=true</t>
  </si>
  <si>
    <t>CD-ARN-765-2025</t>
  </si>
  <si>
    <t>JESSYCA NATALY RIVEROS ALARCON</t>
  </si>
  <si>
    <t xml:space="preserve">PRESTAR CON PLENA AUTONOMÍA TÉCNICA Y ADMINISTRATIVA SERVICIOS COMO PROFESIONAL EN DERECHO A LA AGENCIA PARA LA REINCORPORACIÓN Y LA NORMALIZACIÓN ARN- DIRECCIÓN PROGRAMÁTICA DE REINTEGRACIÓN DPR PARA APOYAR JURÍDICAMENTE ASUNTOS CONTRACTUALES PARA LA IMPLEMENTACIÓN DE LOS ASUNTOS DE TIERRAS Y VIVIENDA. </t>
  </si>
  <si>
    <t>jnriverosa@gmail.com</t>
  </si>
  <si>
    <t>https://community.secop.gov.co/public/tendering/opportunitydetail/index?noticeuid=co1.ntc.7688433&amp;isfrompublicarea=true&amp;ismodal=true&amp;aspopupview=true</t>
  </si>
  <si>
    <t>CD-ARN-766-2025</t>
  </si>
  <si>
    <t>SHARON LIZETH ESCOBAR TRUJILLO</t>
  </si>
  <si>
    <t>PRESTAR SERVICIOS PROFESIONALES PARA APOYAR LAS ACTIVIDADES JURÍDICO CONTRACTUALES DE LA ARN EN EL MARCO DEL PROCESO DE GESTIÓN DE ADQUISICIÓN DE BIENES Y SERVICIOS ASÍ COMO LAS REQUERIDAS POR LA ARN COMO ENTIDAD EJECUTORA DEL FCP</t>
  </si>
  <si>
    <t>sharonlai75@hotmail.com</t>
  </si>
  <si>
    <t>https://community.secop.gov.co/public/tendering/opportunitydetail/index?noticeuid=co1.ntc.7674142&amp;isfrompublicarea=true&amp;ismodal=true&amp;aspopupview=true</t>
  </si>
  <si>
    <t>CD-ARN-768-2025</t>
  </si>
  <si>
    <t>VIVIANA MILENA NIÑO RODRIGUEZ</t>
  </si>
  <si>
    <t>viviniro@gmail.com</t>
  </si>
  <si>
    <t>https://community.secop.gov.co/public/tendering/opportunitydetail/index?noticeuid=co1.ntc.7673404&amp;isfrompublicarea=true&amp;ismodal=true&amp;aspopupview=true</t>
  </si>
  <si>
    <t>CD-ARN-769-2025</t>
  </si>
  <si>
    <t>DIANA CAROLINA CALDERON DURAN</t>
  </si>
  <si>
    <t>psdianacalderonduran@hotmail.com</t>
  </si>
  <si>
    <t>https://community.secop.gov.co/public/tendering/opportunitydetail/index?noticeuid=co1.ntc.7663802&amp;isfrompublicarea=true&amp;ismodal=true&amp;aspopupview=true</t>
  </si>
  <si>
    <t>EDNA CRISTINA JACHO CHACON</t>
  </si>
  <si>
    <t>cristina.jacho@gmail.com</t>
  </si>
  <si>
    <t>CD-ARN-770-2025</t>
  </si>
  <si>
    <t>SILVIA JHYNET ANAYA GUTIERREZ</t>
  </si>
  <si>
    <t>silviagutierrez86@gmail.com</t>
  </si>
  <si>
    <t>https://community.secop.gov.co/public/tendering/opportunitydetail/index?noticeuid=co1.ntc.7663474&amp;isfrompublicarea=true&amp;ismodal=true&amp;aspopupview=true</t>
  </si>
  <si>
    <t>CD-ARN-771-2025</t>
  </si>
  <si>
    <t>LUZ ELIANA BAUTISTA URIBE</t>
  </si>
  <si>
    <t>lebu808@hotmail.com</t>
  </si>
  <si>
    <t>https://community.secop.gov.co/public/tendering/opportunitydetail/index?noticeuid=co1.ntc.7663823&amp;isfrompublicarea=true&amp;ismodal=true&amp;aspopupview=true</t>
  </si>
  <si>
    <t>CD-ARN-772-2025</t>
  </si>
  <si>
    <t>EDNA LIDA GAMARRA DURAN</t>
  </si>
  <si>
    <t>ednalidagd@outlook.com </t>
  </si>
  <si>
    <t>https://community.secop.gov.co/public/tendering/opportunitydetail/index?noticeuid=co1.ntc.7663494&amp;isfrompublicarea=true&amp;ismodal=true&amp;aspopupview=true</t>
  </si>
  <si>
    <t>CD-ARN-773-2025</t>
  </si>
  <si>
    <t>JOHN FREDDY GONZALEZ TORO</t>
  </si>
  <si>
    <t>jofreddy15@yahoo.es</t>
  </si>
  <si>
    <t>https://community.secop.gov.co/public/tendering/contractnoticephases/view?ppi=co1.ppi.37794389&amp;isfrompublicarea=true&amp;ismodal=false</t>
  </si>
  <si>
    <t>EDITH YOHANA BETANCUR HIDALGO</t>
  </si>
  <si>
    <t>yoha256@hotmail.com</t>
  </si>
  <si>
    <t>LINA PATRICIA ARANGO OSPINA</t>
  </si>
  <si>
    <t>linapatriciaa@gmail.com</t>
  </si>
  <si>
    <t>CRUZ VICTORIA MOSQUERA MENESES</t>
  </si>
  <si>
    <t>acrvictoria@gmail.com</t>
  </si>
  <si>
    <t>CD-ARN-774-2025</t>
  </si>
  <si>
    <t>MARISOL CORDOBA MENA</t>
  </si>
  <si>
    <t>mary-sol-cm@hotmail.com</t>
  </si>
  <si>
    <t>https://community.secop.gov.co/public/tendering/contractnoticephases/view?ppi=co1.ppi.37796300&amp;isfrompublicarea=true&amp;ismodal=false</t>
  </si>
  <si>
    <t>CD-ARN-775-2025</t>
  </si>
  <si>
    <t>ANA CATALINA DEL ROSARIO CABRERA SANCHEZ</t>
  </si>
  <si>
    <t>catalina90cs@gmail.com</t>
  </si>
  <si>
    <t>https://community.secop.gov.co/public/tendering/opportunitydetail/index?noticeuid=co1.ntc.7774198&amp;isfrompublicarea=true&amp;ismodal=true&amp;aspopupview=true</t>
  </si>
  <si>
    <t>CD-ARN-776-2025</t>
  </si>
  <si>
    <t>ALEXANDER DAVID SANTAMARIA</t>
  </si>
  <si>
    <t>PRESTAR CON PLENA AUTONOMÍA TÉCNICA Y ADMINISTRATIVA SUS SERVICIOS PERSONALES A LA AGENCIA PARA LA REINCORPORACIÓN Y LA NORMALIZACIÓN ARN - DIRECCIÓN PROGRAMÁTICA DE REINTEGRACIÓN - SUBDIRECCIÓN TERRITORIAL, PARA REALIZAR ACCIONES DE INCIDENCIA, APOYAR EL SEGUIMIENTO A LA IMPLEMENTACIÓN DEL PROGRAMA DE REINCORPORACIÓN INTEGRAL Y LA ARTICULACIÓN TERRITORIAL DEL SISTEMA NACIONAL DE REINCORPORACIÓN DE ACUERDO CON LAS CONSIDERACIONES DEL CONSEJO NACIONAL DE REINCORPORACIÓN</t>
  </si>
  <si>
    <t>david.edinson76@gmail.com</t>
  </si>
  <si>
    <t>https://community.secop.gov.co/public/tendering/contractnoticephases/view?ppi=co1.ppi.37797101&amp;isfrompublicarea=true&amp;ismodal=false</t>
  </si>
  <si>
    <t>NORBEY ESPINOSA HERRERA</t>
  </si>
  <si>
    <t>norbeyespinosa18@gmail.com</t>
  </si>
  <si>
    <t>DANY LUZ GONZALEZ URIBE</t>
  </si>
  <si>
    <t>1999.mile19@gmail.com</t>
  </si>
  <si>
    <t>JAMIS EULIDES VALLE MACIAS</t>
  </si>
  <si>
    <t>jamisvalle@gmail.com</t>
  </si>
  <si>
    <t>LUZ OMAIRA AGUDELO AGUDELO</t>
  </si>
  <si>
    <t>luzomairaagudeloagudelo@gmail.com</t>
  </si>
  <si>
    <t>CD-ARN-777-2025</t>
  </si>
  <si>
    <t>OSCAR FERNANDO ARBELAEZ NARANJO</t>
  </si>
  <si>
    <t>oscar.arbelaez7@gmail.com</t>
  </si>
  <si>
    <t>https://community.secop.gov.co/public/tendering/contractnoticephases/view?ppi=co1.ppi.37796219&amp;isfrompublicarea=true&amp;ismodal=false</t>
  </si>
  <si>
    <t>ANDRES MAURICIO ZAPATA PATIÑO</t>
  </si>
  <si>
    <t>mauriciozpsicologo@gmail.com</t>
  </si>
  <si>
    <t>CARLOS HENRY GALLEGO ZAPTA</t>
  </si>
  <si>
    <t>carloshngallego@gmail.com</t>
  </si>
  <si>
    <t>FLOR OLIVA VAHOS CARO</t>
  </si>
  <si>
    <t>florvahos@gmail.com</t>
  </si>
  <si>
    <t>VERONICA ZAPATA CARVAJAL- CESION</t>
  </si>
  <si>
    <t>cafetangara2022@gmail.com</t>
  </si>
  <si>
    <t>CD-ARN-778-2025</t>
  </si>
  <si>
    <t>LINA MARIA LOPEZ ARIAS</t>
  </si>
  <si>
    <t>imadube20@gmail.com</t>
  </si>
  <si>
    <t>https://community.secop.gov.co/public/tendering/contractnoticephases/view?ppi=co1.ppi.37803041&amp;isfrompublicarea=true&amp;ismodal=false</t>
  </si>
  <si>
    <t>CD-ARN-779-2025</t>
  </si>
  <si>
    <t>LUZ MERY OSPINA ZAPATA</t>
  </si>
  <si>
    <t>miamerica@hotmail.com</t>
  </si>
  <si>
    <t>https://community.secop.gov.co/public/tendering/contractnoticephases/view?ppi=co1.ppi.37801597&amp;isfrompublicarea=true&amp;ismodal=false</t>
  </si>
  <si>
    <t>CD-ARN-780-2025</t>
  </si>
  <si>
    <t>BEATRIZ DEL SOCORRO VANEGAS OSSA</t>
  </si>
  <si>
    <t>beatriz.vanegas@hotmail.com</t>
  </si>
  <si>
    <t>https://community.secop.gov.co/public/tendering/contractnoticephases/view?ppi=co1.ppi.37802083&amp;isfrompublicarea=true&amp;ismodal=false</t>
  </si>
  <si>
    <t>CD-ARN-781-2025</t>
  </si>
  <si>
    <t>NELLY AMPARO JURADO MORENO - CESION</t>
  </si>
  <si>
    <t>nellyjurado1222@gmail.com</t>
  </si>
  <si>
    <t>https://community.secop.gov.co/public/tendering/opportunitydetail/index?noticeuid=co1.ntc.7735774&amp;isfrompublicarea=true&amp;ismodal=true&amp;aspopupview=true</t>
  </si>
  <si>
    <t>CD-ARN-782-2025</t>
  </si>
  <si>
    <t>HUGO DIONISIO RODRIGUEZ PARADA</t>
  </si>
  <si>
    <t>hugo.rodriguezetcr@gmail.com</t>
  </si>
  <si>
    <t>https://community.secop.gov.co/public/tendering/opportunitydetail/index?noticeuid=co1.ntc.7737307&amp;isfrompublicarea=true&amp;ismodal=true&amp;aspopupview=true</t>
  </si>
  <si>
    <t>REINALDO ESCOBAR</t>
  </si>
  <si>
    <t>reyescobar504@gmail.com</t>
  </si>
  <si>
    <t>NATIBEL CHANTRE HUILA</t>
  </si>
  <si>
    <t>chantrehuilanatibel@gmail.com</t>
  </si>
  <si>
    <t>JHON ALEXANDER SOLANO REINOSO</t>
  </si>
  <si>
    <t>alexandersolanoreinoso@gmail.com</t>
  </si>
  <si>
    <t>CD-ARN-783-2025</t>
  </si>
  <si>
    <t>YOICE YULIANA PABON TORRES</t>
  </si>
  <si>
    <t>yoicept08@gmail.com</t>
  </si>
  <si>
    <t>https://community.secop.gov.co/public/tendering/contractnoticephases/view?ppi=co1.ppi.37784308&amp;isfrompublicarea=true&amp;ismodal=false</t>
  </si>
  <si>
    <t>CD-ARN-784-2025</t>
  </si>
  <si>
    <t>HERNAN SANABRIA ESCOBAR</t>
  </si>
  <si>
    <t>hhsanabriae@gmail.com</t>
  </si>
  <si>
    <t>https://community.secop.gov.co/public/tendering/opportunitydetail/index?noticeuid=co1.ntc.7771167&amp;isfrompublicarea=true&amp;ismodal=true&amp;aspopupview=true</t>
  </si>
  <si>
    <t>CD-ARN-785-2025</t>
  </si>
  <si>
    <t>LEANDRO MAURICIO CAMPO MOSQUERA</t>
  </si>
  <si>
    <t>leocm368@gmail.com</t>
  </si>
  <si>
    <t>https://community.secop.gov.co/public/tendering/opportunitydetail/index?noticeuid=co1.ntc.7735746&amp;isfrompublicarea=true&amp;ismodal=true&amp;aspopupview=true</t>
  </si>
  <si>
    <t>CD-ARN-786-2025</t>
  </si>
  <si>
    <t>ROSELI FINSCUE CHAVACO</t>
  </si>
  <si>
    <t>roselifxizkwe@gmail.com</t>
  </si>
  <si>
    <t>https://community.secop.gov.co/public/tendering/opportunitydetail/index?noticeuid=co1.ntc.7737570&amp;isfrompublicarea=true&amp;ismodal=true&amp;aspopupview=true</t>
  </si>
  <si>
    <t>JESUS JAVIER CHAVEZ YONDAPIZ</t>
  </si>
  <si>
    <t>jjchayon@hotmail.com</t>
  </si>
  <si>
    <t>CD-ARN-787-2025</t>
  </si>
  <si>
    <t>JEINS HARRY OLAYA RAMIREZ - CESION</t>
  </si>
  <si>
    <t>PRESTAR CON PLENA AUTONOMÍA TÉCNICA Y ADMINISTRATIVA SUS SERVICIOS TÉCNICOS A LA AGENCIA PARA LA REINCORPORACIÓN Y LA NORMALIZACIÓN ARN PARA APOYAR LA EJECUCIÓN DE LAS ACTIVIDADES TÉCNICAS Y OPERATIVAS RELACIONADAS CON LA IMPLEMENTACIÓN DE LA POLÍTICA DE GESTIÓN DOCUMENTAL, ATENDIENDO LOS ESTÁNDARES ESTABLECIDOS POR EL GRUPO DE GESTIÓN DOCUMENTAL Y EL ARCHIVO GENERAL DE LA NACIÓN – AGN.</t>
  </si>
  <si>
    <t>olayaharry3@gmail.com</t>
  </si>
  <si>
    <t>https://community.secop.gov.co/public/tendering/opportunitydetail/index?noticeuid=co1.ntc.7737404&amp;isfrompublicarea=true&amp;ismodal=true&amp;aspopupview=true</t>
  </si>
  <si>
    <t>MICHAEL STIVENS FERNANDEZ MARIN</t>
  </si>
  <si>
    <t>stiven1003@hotmail.com</t>
  </si>
  <si>
    <t>CD-ARN-788-2025</t>
  </si>
  <si>
    <t>JUAN DIEGO HOYOS GUILLEN</t>
  </si>
  <si>
    <t>juanhoyosg@gmail.com</t>
  </si>
  <si>
    <t>https://community.secop.gov.co/public/tendering/opportunitydetail/index?noticeuid=co1.ntc.7775130&amp;isfrompublicarea=true&amp;ismodal=true&amp;aspopupview=true</t>
  </si>
  <si>
    <t>CD-ARN-789-2025</t>
  </si>
  <si>
    <t>CARLOS ANDRES PEREZ LOZADA</t>
  </si>
  <si>
    <t>andres.rico.2709@hotmail.com</t>
  </si>
  <si>
    <t>https://community.secop.gov.co/public/tendering/contractnoticephases/view?ppi=co1.ppi.37798488&amp;isfrompublicarea=true&amp;ismodal=false</t>
  </si>
  <si>
    <t>CD-ARN-791-2025</t>
  </si>
  <si>
    <t>VICTOR ERNESTO RUBIANO VANEGAS</t>
  </si>
  <si>
    <t>vrubianovanegas@gmail.com</t>
  </si>
  <si>
    <t>https://community.secop.gov.co/public/tendering/contractnoticephases/view?ppi=co1.ppi.37804703&amp;isfrompublicarea=true&amp;ismodal=false</t>
  </si>
  <si>
    <t>ESPERANZA TORRES ALVARADO</t>
  </si>
  <si>
    <t>ximenapaz731@gmail.com</t>
  </si>
  <si>
    <t>FRANKLIN GONZALEZ RAMIREZ</t>
  </si>
  <si>
    <t>frankgon380@gmail.com</t>
  </si>
  <si>
    <t>CD-ARN-792-2025</t>
  </si>
  <si>
    <t>MAYRA JULIETH VILLEGAS MOSQUERA</t>
  </si>
  <si>
    <t>mayrajullieth.villegas@gmail.com</t>
  </si>
  <si>
    <t>https://community.secop.gov.co/public/tendering/contractnoticephases/view?ppi=co1.ppi.37810753&amp;isfrompublicarea=true&amp;ismodal=false</t>
  </si>
  <si>
    <t>CD-ARN-793-2025</t>
  </si>
  <si>
    <t>NATHALIE VIVIANA CONTRERAS TELLEZ - CESION</t>
  </si>
  <si>
    <t>nvcontrerast@gmail.com</t>
  </si>
  <si>
    <t>https://community.secop.gov.co/public/tendering/contractnoticephases/view?ppi=co1.ppi.37807355&amp;isfrompublicarea=true&amp;ismodal=false</t>
  </si>
  <si>
    <t>CD-ARN-794-2025</t>
  </si>
  <si>
    <t>YULIETH KATERINE ORTIZ BLANCHAR</t>
  </si>
  <si>
    <t>yuliethortizblanchar@hotmail.com</t>
  </si>
  <si>
    <t>https://community.secop.gov.co/public/tendering/contractnoticephases/view?ppi=co1.ppi.37780637&amp;isfrompublicarea=true&amp;ismodal=false</t>
  </si>
  <si>
    <t>SANDRA MARCELA CAPOTE VILLALOBOS</t>
  </si>
  <si>
    <t>capotemarce0488@gmail.com</t>
  </si>
  <si>
    <t>CD-ARN-795-2025</t>
  </si>
  <si>
    <t>DANIEL BEJARANO LOPEZ</t>
  </si>
  <si>
    <t>dabelo1421@hotmail.es</t>
  </si>
  <si>
    <t>https://community.secop.gov.co/public/tendering/contractnoticephases/view?ppi=co1.ppi.37780867&amp;isfrompublicarea=true&amp;ismodal=false</t>
  </si>
  <si>
    <t>CD-ARN-796-2025</t>
  </si>
  <si>
    <t>MARIA YESENIA GONZALEZ VARGAS</t>
  </si>
  <si>
    <t>crisma172008@hotmail.com</t>
  </si>
  <si>
    <t>https://community.secop.gov.co/public/tendering/opportunitydetail/index?noticeuid=co1.ntc.7742428&amp;isfrompublicarea=true&amp;ismodal=true&amp;aspopupview=true</t>
  </si>
  <si>
    <t>CD-ARN-797-2025</t>
  </si>
  <si>
    <t>SORLENY PATRICIA TORRES SANABRIA</t>
  </si>
  <si>
    <t>torressanabriasorlenypatricia@gmail.com</t>
  </si>
  <si>
    <t>https://community.secop.gov.co/public/tendering/contractnoticephases/view?ppi=co1.ppi.37782252&amp;isfrompublicarea=true&amp;ismodal=false</t>
  </si>
  <si>
    <t>GEINER ALFONSO ARRIETA HURTADO</t>
  </si>
  <si>
    <t>galenopaz83@gmail.com</t>
  </si>
  <si>
    <t>YARLEDYS OLAYA LEMUS</t>
  </si>
  <si>
    <t>razadignidad1964@gmail.com</t>
  </si>
  <si>
    <t>YIRA NATALIA ORJUELA CADENA</t>
  </si>
  <si>
    <t>okarinazul@gmail.com</t>
  </si>
  <si>
    <t>MARIA ELIZABETH GONZALEZ RAMIREZ</t>
  </si>
  <si>
    <t xml:space="preserve">vela.yei82@gmail.com </t>
  </si>
  <si>
    <t>JOSE MANUEL GUERRERO GONZALEZ</t>
  </si>
  <si>
    <t>francotorres829@gmail.com</t>
  </si>
  <si>
    <t>MYRIAM MILADY MOSQUERA LOPEZ</t>
  </si>
  <si>
    <t>miriamm0915@gmail.com</t>
  </si>
  <si>
    <t>JORGE BARBOSA ANGARITA</t>
  </si>
  <si>
    <t>joba3978@gmail.com</t>
  </si>
  <si>
    <t>CD-ARN-799-2025</t>
  </si>
  <si>
    <t>ROSA ERNESTINA CARVAJAL DE LA HOZ</t>
  </si>
  <si>
    <t>rocarvajal68@hotmail.com</t>
  </si>
  <si>
    <t>https://community.secop.gov.co/public/tendering/contractnoticephases/view?ppi=co1.ppi.37782756&amp;isfrompublicarea=true&amp;ismodal=false</t>
  </si>
  <si>
    <t>CD-ARN-800-2025</t>
  </si>
  <si>
    <t>EDGAR MAURICIO AVENDAÑO VELASQUEZ</t>
  </si>
  <si>
    <t>edgarm.avelasque26@gmail.com</t>
  </si>
  <si>
    <t>https://community.secop.gov.co/public/tendering/contractnoticephases/view?ppi=co1.ppi.37782764&amp;isfrompublicarea=true&amp;ismodal=false</t>
  </si>
  <si>
    <t>CD-ARN-802-2025</t>
  </si>
  <si>
    <t>ANDRES FABIAN QUEVEDO TORRES - CESION</t>
  </si>
  <si>
    <t>quevedoaf@gmail.com</t>
  </si>
  <si>
    <t>https://community.secop.gov.co/public/tendering/contractnoticephases/view?ppi=co1.ppi.37782775&amp;isfrompublicarea=true&amp;ismodal=false</t>
  </si>
  <si>
    <t>CD-ARN-803-2025</t>
  </si>
  <si>
    <t>JULIANA VALENCIA RUIZ</t>
  </si>
  <si>
    <t>juliana.valencia.ruiz@correounivalle.edu.co</t>
  </si>
  <si>
    <t>https://community.secop.gov.co/public/tendering/contractnoticephases/view?ppi=co1.ppi.37783186&amp;isfrompublicarea=true&amp;ismodal=false</t>
  </si>
  <si>
    <t>CD-ARN-810-2025</t>
  </si>
  <si>
    <t>JULIE KATHERINE OROZCO CUERVO</t>
  </si>
  <si>
    <t>PRESTAR SERVICIOS PROFESIONALES PARA APOYAR LA ESTRUCTURACIÓN DE PROCESOS Y LA SUPERVISIÓN TÉCNICA, ADMINISTRATIVA Y FINANCIERA DE LOS CONTRATOS DEL PROCESO DE GESTIÓN ADMINISTRATIVA.</t>
  </si>
  <si>
    <t>kaju8610@hotmail.com</t>
  </si>
  <si>
    <t>https://community.secop.gov.co/public/tendering/opportunitydetail/index?noticeuid=co1.ntc.7787260&amp;isfrompublicarea=true&amp;ismodal=true&amp;aspopupview=true</t>
  </si>
  <si>
    <t>CD-ARN-805-2025</t>
  </si>
  <si>
    <t>CAMILA ANDREA GARCIA CASTAÑEDA</t>
  </si>
  <si>
    <t>camilagarciajas123@gmail.com</t>
  </si>
  <si>
    <t>https://community.secop.gov.co/public/tendering/contractnoticephases/view?ppi=co1.ppi.37793483&amp;isfrompublicarea=true&amp;ismodal=false</t>
  </si>
  <si>
    <t>FELIX FABIAN URBANO PARRA</t>
  </si>
  <si>
    <t xml:space="preserve">dafapar11@gmail.com </t>
  </si>
  <si>
    <t>PEDRO PABLO IBATA LOPEZ</t>
  </si>
  <si>
    <t>farclocalreincorpo@gmail.com</t>
  </si>
  <si>
    <t>RAFAEL RICARDO GUADUAS ROJAS</t>
  </si>
  <si>
    <t>ricardoguaduas06@gmail.com</t>
  </si>
  <si>
    <t>CD-ARN-806-2025</t>
  </si>
  <si>
    <t>KENA FAYSULY CARDONA RAMIREZ</t>
  </si>
  <si>
    <t>kenacardonaramirez@gmail.com</t>
  </si>
  <si>
    <t>https://community.secop.gov.co/public/tendering/contractnoticephases/view?ppi=co1.ppi.37793839&amp;isfrompublicarea=true&amp;ismodal=false</t>
  </si>
  <si>
    <t>CD-ARN-865-2025</t>
  </si>
  <si>
    <t>RODRIGO PRADILLA ANGEL</t>
  </si>
  <si>
    <t>PRESTAR SERVICIOS PROFESIONALES PARA APOYAR EN LA ESTRUCTURACIÓN, GESTIÓN Y SEGUIMIENTO DE PROYECTOS DE INVERSIÓN, ASÍ COMO EN LAS ACTIVIDADES FINANCIERAS REQUERIDAS POR LA SECRETARÍA GENERAL</t>
  </si>
  <si>
    <t>rodrigopradilla@gmail.com</t>
  </si>
  <si>
    <t>https://community.secop.gov.co/public/tendering/opportunitydetail/index?noticeuid=co1.ntc.7737814&amp;isfrompublicarea=true&amp;ismodal=true&amp;aspopupview=true</t>
  </si>
  <si>
    <t>CD-ARN-807-2025</t>
  </si>
  <si>
    <t>HENISLEY ANDREA NUÑEZ MATALLANA</t>
  </si>
  <si>
    <t>andre0561@live.com.com</t>
  </si>
  <si>
    <t>https://community.secop.gov.co/public/tendering/opportunitydetail/index?noticeuid=co1.ntc.7731307&amp;isfrompublicarea=true&amp;ismodal=true&amp;aspopupview=true</t>
  </si>
  <si>
    <t>CD-ARN-866-2025</t>
  </si>
  <si>
    <t>RAFAEL DE JESUS GALEANO MENA</t>
  </si>
  <si>
    <t>ARRENDAMIENTO DE BIEN INMUEBLE PARA EL FUNCIONAMIENTO DE LA SEDE DEL GRUPO TERRITORIAL ARN ANTIOQUIA - CHOCÓ, UBICADA EN EL MUNICIPIO DE QUIBDÓ</t>
  </si>
  <si>
    <t>gameraje@hotmail.com</t>
  </si>
  <si>
    <t>https://community.secop.gov.co/public/tendering/opportunitydetail/index?noticeuid=co1.ntc.7736698&amp;isfrompublicarea=true&amp;ismodal=false</t>
  </si>
  <si>
    <t>CD-ARN-867-2025</t>
  </si>
  <si>
    <t>CARLOS MARIO GAMEZ RUIZ</t>
  </si>
  <si>
    <t>ARRENDAMIENTO DE BIEN INMUEBLE PARA EL FUNCIONAMIENTO DE LA SEDE DEL GRUPO TERRITORIAL ARN CUNDINAMARCA - BOYACÁ - CASANARE, UBICADA EN EL MUNICIPIO DE YOPAL</t>
  </si>
  <si>
    <t>carlosmgamezr@hotmail.com</t>
  </si>
  <si>
    <t>https://community.secop.gov.co/public/tendering/opportunitydetail/index?noticeuid=co1.ntc.7737025&amp;isfrompublicarea=true&amp;ismodal=false</t>
  </si>
  <si>
    <t>CD-ARN-809-2025</t>
  </si>
  <si>
    <t>DAISY VANESSA PANTOJA MORA</t>
  </si>
  <si>
    <t>vanpa2009@hotmail.com</t>
  </si>
  <si>
    <t>https://community.secop.gov.co/public/tendering/contractnoticephases/view?ppi=co1.ppi.37794817&amp;isfrompublicarea=true&amp;ismodal=false</t>
  </si>
  <si>
    <t>KAROL SOFIA DELGADO MORANTES</t>
  </si>
  <si>
    <t>ksdm0819@gmail.com</t>
  </si>
  <si>
    <t>JESICA ALEXANDRA PRIETO PARRA</t>
  </si>
  <si>
    <t>jesicaparra2@gmail.com</t>
  </si>
  <si>
    <t>CD-ARN-813-2025</t>
  </si>
  <si>
    <t>IVAN LEONARDO GUERRA RUIZ</t>
  </si>
  <si>
    <t>PRESTAR CON PLENA AUTONOMÍA TÉCNICA Y ADMINISTRATIVA SUS SERVICIOS PROFESIONALES PARA APOYAR LOS ASUNTOS NORMATIVOS Y DE CONCEPTOS REQUERIDOS EN EL MARCO DE LAS POLÍTICAS, PROGRAMAS Y PROCESOS QUE IMPLEMENTA LA ENTIDAD, ASI COMO LOS ASUNTOS CONTRACTUALES, PRESUPUESTALES Y ADMINISTRATIVOS  DE COMPETENCIA DE LA OFICINA ASESORA JURÍDICA.</t>
  </si>
  <si>
    <t>ivanleonardogr@gmail.com</t>
  </si>
  <si>
    <t>https://community.secop.gov.co/public/tendering/contractnoticephases/view?ppi=co1.ppi.38007799&amp;isfrompublicarea=true&amp;ismodal=false</t>
  </si>
  <si>
    <t>CD-ARN-811-2025</t>
  </si>
  <si>
    <t>LEIDYS TATIANA RODRIGUEZ VERGARA</t>
  </si>
  <si>
    <t>leidystatiana@outlook.es</t>
  </si>
  <si>
    <t>https://community.secop.gov.co/public/tendering/opportunitydetail/index?noticeuid=co1.ntc.7721074&amp;isfrompublicarea=true&amp;ismodal=true&amp;aspopupview=true</t>
  </si>
  <si>
    <t>MARIA YOLANDA HERNANDEZ CASTAÑEDA</t>
  </si>
  <si>
    <t>mariayolandahernandez047@gmail.com</t>
  </si>
  <si>
    <t>CD-ARN-812-2025</t>
  </si>
  <si>
    <t>ALBENY TORRES JOVEN</t>
  </si>
  <si>
    <t>albenytorresj@gmail.com</t>
  </si>
  <si>
    <t>https://community.secop.gov.co/public/tendering/contractnoticephases/view?ppi=co1.ppi.37763541&amp;isfrompublicarea=true&amp;ismodal=false</t>
  </si>
  <si>
    <t>MARIA ELDA RAMIREZ</t>
  </si>
  <si>
    <t>mariaeldaramirez18@gmail.com</t>
  </si>
  <si>
    <t>CD-ARN-854-2025</t>
  </si>
  <si>
    <t>JORGE ANDRES GAMBA JIMENEZ</t>
  </si>
  <si>
    <t>PRESTAR CON PLENA AUTONOMÍA TÉCNICA Y ADMINISTRATIVA SUS SERVICIOS PROFESIONALES PARA LA REALIZACIÓN DE LAS ACTIVIDADES QUE PERMITAN LA CONSOLIDACIÓN DE INFORMACIÓN PARA EL MONITOREO, SEGUIMIENTO Y EVALUACIÓN DE LOS DIFERENTES PROCESOS DE ATENCIÓN DE LA AGENCIA, Y LA ATENCIÓN DE SOLICITUDES DE INFORMACIÓN EXTERNA E INTERNA, INCLUYENDO LO RELACIONADO CON LA DEPURACIÓN, PROCESAMIENTO, CONSTRUCCIÓN DE INSUMOS, CONSOLIDACIÓN DE INFORMACIÓN PARA LA GENERACIÓN DE HERRAMIENTAS DE MONITOREO Y SEGUIMIENTO, EL CÁLCULO DE INDICADORES, DEPURACIÓN DE INFORMACIÓN PROVENIENTE DE FUENTES INTERNAS O EXTERNAS, ATENCIÓN DE SOLICITUDES DE INFORMACIÓN RECIBIDAS Y GENERACIÓN DE REPORTES REQUERIDOS EN LA SUBDIRECCIÓN DE SEGUIMIENTO.</t>
  </si>
  <si>
    <t>jorge.a.gamba@gmail.com</t>
  </si>
  <si>
    <t>https://community.secop.gov.co/public/tendering/opportunitydetail/index?noticeuid=co1.ntc.7810052&amp;isfrompublicarea=true&amp;ismodal=true&amp;aspopupview=true</t>
  </si>
  <si>
    <t>CD-ARN-814-2025</t>
  </si>
  <si>
    <t>JAVIER SAAVEDRA CORDOBA</t>
  </si>
  <si>
    <t>javier927@hotmail.com</t>
  </si>
  <si>
    <t>https://community.secop.gov.co/public/tendering/opportunitydetail/index?noticeuid=co1.ntc.7731945&amp;isfrompublicarea=true&amp;ismodal=true&amp;aspopupview=true</t>
  </si>
  <si>
    <t>CD-ARN-815-2025</t>
  </si>
  <si>
    <t>JAITUNG FERNANDEZ BUSTAMANTE</t>
  </si>
  <si>
    <t>jferb0518@gmail.com</t>
  </si>
  <si>
    <t>https://community.secop.gov.co/public/tendering/opportunitydetail/index?noticeuid=co1.ntc.7721059&amp;isfrompublicarea=true&amp;ismodal=true&amp;aspopupview=true</t>
  </si>
  <si>
    <t>CD-ARN-816-2025</t>
  </si>
  <si>
    <t>KATERINE RAMIREZ HERNANDEZ</t>
  </si>
  <si>
    <t>katerine.ramirezh@gmail.com</t>
  </si>
  <si>
    <t>https://community.secop.gov.co/public/tendering/opportunitydetail/index?noticeuid=co1.ntc.7721005&amp;isfrompublicarea=true&amp;ismodal=true&amp;aspopupview=true</t>
  </si>
  <si>
    <t>LUZ ELIDA NAGLES AYALA</t>
  </si>
  <si>
    <t>milyn_2006@hotmail.com</t>
  </si>
  <si>
    <t>CD-ARN-808-2025</t>
  </si>
  <si>
    <t>FABIAN ELIAS OJEDA BAJETH - CESION</t>
  </si>
  <si>
    <t>fabianojedabajeth@gmail.com</t>
  </si>
  <si>
    <t>https://community.secop.gov.co/public/tendering/contractnoticephases/view?ppi=co1.ppi.37790642&amp;isfrompublicarea=true&amp;ismodal=false</t>
  </si>
  <si>
    <t>CRISTIAN CAMILO GARCIA SAMBONI - CESION</t>
  </si>
  <si>
    <t>garciacristian1101@gmail.com</t>
  </si>
  <si>
    <t>CD-ARN-817-2025</t>
  </si>
  <si>
    <t>DAIRO ALBERTO VALLEJO</t>
  </si>
  <si>
    <t>vallejo79dairo@gmail.com</t>
  </si>
  <si>
    <t>https://community.secop.gov.co/public/tendering/contractnoticephases/view?ppi=co1.ppi.37755195&amp;isfrompublicarea=true&amp;ismodal=false</t>
  </si>
  <si>
    <t>YECENIA SOTO</t>
  </si>
  <si>
    <t>yesoto57@gmail.com</t>
  </si>
  <si>
    <t>CD-ARN-818-2025</t>
  </si>
  <si>
    <t>EDGAR LEONARDO CAMPAZ RANGEL - CESION</t>
  </si>
  <si>
    <t>edgarcampaz@gmail.com</t>
  </si>
  <si>
    <t>https://community.secop.gov.co/public/tendering/opportunitydetail/index?noticeuid=co1.ntc.7719022&amp;isfrompublicarea=true&amp;ismodal=true&amp;aspopupview=true</t>
  </si>
  <si>
    <t>CD-ARN-819-2025</t>
  </si>
  <si>
    <t>CESAR ANDREY FUENTES ARENAS - CESION</t>
  </si>
  <si>
    <t>fandrey615@gmail.com</t>
  </si>
  <si>
    <t>https://community.secop.gov.co/public/tendering/opportunitydetail/index?noticeuid=co1.ntc.7719028&amp;isfrompublicarea=true&amp;ismodal=true&amp;aspopupview=true</t>
  </si>
  <si>
    <t>CD-ARN-820-2025</t>
  </si>
  <si>
    <t>YINED DAYANA TORRES PEREZ</t>
  </si>
  <si>
    <t>dayanatorresperez10@gmail.com</t>
  </si>
  <si>
    <t>https://community.secop.gov.co/public/tendering/contractnoticephases/view?ppi=co1.ppi.37755697&amp;isfrompublicarea=true&amp;ismodal=false</t>
  </si>
  <si>
    <t>KAREN JOHANA CASADIEGO RINCON</t>
  </si>
  <si>
    <t>casadiego141605@gmail.com</t>
  </si>
  <si>
    <t>JOSE BELISARIO ESTEBAN GALVIZ</t>
  </si>
  <si>
    <t xml:space="preserve">estebangalvisjose@gmail.com </t>
  </si>
  <si>
    <t>CD-ARN-821-2025</t>
  </si>
  <si>
    <t>MAYERLIS PATERNINA PEREZ</t>
  </si>
  <si>
    <t>mayerlisperez2811@gmail.com</t>
  </si>
  <si>
    <t>https://community.secop.gov.co/public/tendering/contractnoticephases/view?ppi=co1.ppi.37756605&amp;isfrompublicarea=true&amp;ismodal=false</t>
  </si>
  <si>
    <t>SA-AMP-O.C-142472</t>
  </si>
  <si>
    <t>SOCIETY SERVICES GENERAL S.A.S</t>
  </si>
  <si>
    <t>CONTRATAR EL SERVICIO INTEGRAL DEASEO, CAFETERÍA Y MANTENIMIENTO INCLUYENDOSERVICIOS DE PERSONAL, MAQUINARIA, SUMINISTRO DEELEMENTOS DE ASEO Y CAFETERÍA, PARA LA SEDE CENTRALY LAS SEDES DE LOS GRUPOS TERRITORIALES DE LAS ARN,A TRAVÉS DEL ACUERDO MARCO DE PRECIOS PARA LAPRESTACIÓN DEL SERVICIO INTEGRAL DE ASEO Y CAFETERÍAIV CCENEG-063-01-2022- NO. CCE-126-AMP-2023.</t>
  </si>
  <si>
    <t>d.contable@sosege.co</t>
  </si>
  <si>
    <t>https://www.colombiacompra.gov.co/tienda-virtual-del-estado-colombiano/ordenes-compra/142472</t>
  </si>
  <si>
    <t>LIZETH MOSQUERA PATIÑO</t>
  </si>
  <si>
    <t>lizethmosquera1794@gmail.com</t>
  </si>
  <si>
    <t>CD-ARN-822-2025</t>
  </si>
  <si>
    <t>LAUDITH CARRASCAL PEREZ</t>
  </si>
  <si>
    <t>laudithcp28@gmail.com</t>
  </si>
  <si>
    <t>https://community.secop.gov.co/public/tendering/opportunitydetail/index?noticeuid=co1.ntc.7718928&amp;isfrompublicarea=true&amp;ismodal=true&amp;aspopupview=true</t>
  </si>
  <si>
    <t>CD-ARN-823-2025</t>
  </si>
  <si>
    <t>YENNY KAREN OQUENDO CERON</t>
  </si>
  <si>
    <t>yennykoquendo@gmail.com</t>
  </si>
  <si>
    <t>https://community.secop.gov.co/public/tendering/contractnoticephases/view?ppi=co1.ppi.37781563&amp;isfrompublicarea=true&amp;ismodal=false</t>
  </si>
  <si>
    <t>CD-ARN-824-2025</t>
  </si>
  <si>
    <t>KAREN SIRLEY SAYA ORTIZ</t>
  </si>
  <si>
    <t>saraycamilo1986@hotmail.com</t>
  </si>
  <si>
    <t>https://community.secop.gov.co/public/tendering/contractnoticephases/view?ppi=co1.ppi.37781576&amp;isfrompublicarea=true&amp;ismodal=false</t>
  </si>
  <si>
    <t>CD-ARN-825-2025</t>
  </si>
  <si>
    <t>MARDOQUEO CORTES SANCHEZ</t>
  </si>
  <si>
    <t>mardoqueocortessanchez10@gmail.com</t>
  </si>
  <si>
    <t>https://community.secop.gov.co/public/tendering/contractnoticephases/view?ppi=co1.ppi.37781583&amp;isfrompublicarea=true&amp;ismodal=false</t>
  </si>
  <si>
    <t>JAIR ENRIQUE ACOSTA CUATINDIOY</t>
  </si>
  <si>
    <t>enriqueacostaje3010@gmail.com</t>
  </si>
  <si>
    <t>CD-ARN-826-2025</t>
  </si>
  <si>
    <t>ANGELA MARIA MONTILLA HERNANDEZ</t>
  </si>
  <si>
    <t>ammontilla97@gmail.com</t>
  </si>
  <si>
    <t>https://community.secop.gov.co/public/tendering/contractnoticephases/view?ppi=co1.ppi.37781595&amp;isfrompublicarea=true&amp;ismodal=false</t>
  </si>
  <si>
    <t>CD-ARN-827-2025</t>
  </si>
  <si>
    <t>NATALIA ANDREA MELO BASTIDAS</t>
  </si>
  <si>
    <t>nataliamelo28@gmail.com</t>
  </si>
  <si>
    <t>https://community.secop.gov.co/public/tendering/contractnoticephases/view?ppi=co1.ppi.37782243&amp;isfrompublicarea=true&amp;ismodal=false</t>
  </si>
  <si>
    <t>CD-ARN-828-2025</t>
  </si>
  <si>
    <t>MANUEL ANDRES REINA ORTEGA - CESION</t>
  </si>
  <si>
    <t>andresreina134@gmail.com</t>
  </si>
  <si>
    <t>https://community.secop.gov.co/public/tendering/contractnoticephases/view?ppi=co1.ppi.37782567&amp;isfrompublicarea=true&amp;ismodal=false</t>
  </si>
  <si>
    <t>CD-ARN-829-2025</t>
  </si>
  <si>
    <t>JOHANA MERCEDES VILLOTA MIRAMAG</t>
  </si>
  <si>
    <t>ixmechuda@gmail.com</t>
  </si>
  <si>
    <t>https://community.secop.gov.co/public/tendering/contractnoticephases/view?ppi=co1.ppi.37782579&amp;isfrompublicarea=true&amp;ismodal=false</t>
  </si>
  <si>
    <t>CD-ARN-830-2025</t>
  </si>
  <si>
    <t>MARIA JOSE ARIAS HOYOS</t>
  </si>
  <si>
    <t>mariahoco@hotmail.com</t>
  </si>
  <si>
    <t>https://community.secop.gov.co/public/tendering/opportunitydetail/index?noticeuid=co1.ntc.7717086&amp;isfrompublicarea=true&amp;ismodal=true&amp;aspopupview=true</t>
  </si>
  <si>
    <t>CD-ARN-831-2025</t>
  </si>
  <si>
    <t>YARLEDY TORRES MARIN</t>
  </si>
  <si>
    <t>PRESTAR CON AUTONOMÍA TÉCNICA Y ADMINISTRATIVA SUS SERVICIOS PROFESIONALES A LA AGENCIA PARA LA REINCORPORACIÓN Y LA NORMALIZACIÓN ARN - DIRECCIÓN PROGRAMÁTICA DE REINTEGRACIÓN - SUBDIRECCIÓN TERRITORIAL PARA APOYAR LA IMPLEMENTACIÓN DE LAS RUTAS DE ATENCIÓN CONFORME A LA NORMATIVA VIGENTE, LOS LINEAMIENTOS Y MÉTODOS OPERATIVOS ESTABLECIDOS POR LA ENTIDAD, BRINDANDO ACOMPAÑAMIENTO Y ATENCIÓN A LAS PERSONAS EN LOS PROCESOS DE REINTEGRACIÓN, REINTEGRACIÓN ESPECIAL DE JUSTICIA Y PAZ,  ATENCIÓN DIFERENCIAL Y PROGRAMA DE REINCORPORACIÓN INTEGRAL MEDIANTE LA FORMULACIÓN, EL SEGUIMIENTO Y EVALUACIÓN DE LOS PLANES INDIVIDUALES Y EL ACOMPAÑAMIENTO A LOS PLANES COLECTIVOS DE REINCORPORACIÓN, CONFORME CON LAS ORIENTACIONES DADAS POR LA COORDINACIÓN DEL GRUPO TERRITORIAL Y LINEAMIENTOS EMITIDOS POR LA ENTIDAD.</t>
  </si>
  <si>
    <t>ytorresmarin@yahoo.es</t>
  </si>
  <si>
    <t>https://community.secop.gov.co/public/tendering/opportunitydetail/index?noticeuid=co1.ntc.7717523&amp;isfrompublicarea=true&amp;ismodal=true&amp;aspopupview=true</t>
  </si>
  <si>
    <t>CD-ARN-832-2025</t>
  </si>
  <si>
    <t>SANTANDER PADILLA RUA</t>
  </si>
  <si>
    <t>santanderpadilla1984@gmail.com</t>
  </si>
  <si>
    <t>https://community.secop.gov.co/public/tendering/opportunitydetail/index?noticeuid=co1.ntc.7715791&amp;isfrompublicarea=true&amp;ismodal=true&amp;aspopupview=true</t>
  </si>
  <si>
    <t>JHON JAIRO OLIVEROS GRISALES</t>
  </si>
  <si>
    <t>jhonoliveros403@gmail.com</t>
  </si>
  <si>
    <t>HORACIO CASTRO FERNANDEZ</t>
  </si>
  <si>
    <t>horcafe1958@gmail.com</t>
  </si>
  <si>
    <t>CD-ARN-834-2025</t>
  </si>
  <si>
    <t>LUIS FELIPE MONTOYA VARELA</t>
  </si>
  <si>
    <t>luisfelipemontoyavarela@gmail.com</t>
  </si>
  <si>
    <t>https://community.secop.gov.co/public/tendering/opportunitydetail/index?noticeuid=co1.ntc.7717239&amp;isfrompublicarea=true&amp;ismodal=true&amp;aspopupview=true</t>
  </si>
  <si>
    <t>CD-ARN-835-2025</t>
  </si>
  <si>
    <t>VIVIANA MERIELEN RIVAS RIVERA</t>
  </si>
  <si>
    <t>vimeri18@hotmail.com</t>
  </si>
  <si>
    <t>https://community.secop.gov.co/public/tendering/opportunitydetail/index?noticeuid=co1.ntc.7715329&amp;isfrompublicarea=true&amp;ismodal=true&amp;aspopupview=true</t>
  </si>
  <si>
    <t>CD-ARN-836-2025</t>
  </si>
  <si>
    <t>ARNULFO GUZMAN DIAZ</t>
  </si>
  <si>
    <t>arnulfo.unidos@gmail.com</t>
  </si>
  <si>
    <t>https://community.secop.gov.co/public/tendering/opportunitydetail/index?noticeuid=co1.ntc.7716449&amp;isfrompublicarea=true&amp;ismodal=true&amp;aspopupview=true</t>
  </si>
  <si>
    <t>MANUEL ALFONSO FINO GONZALEZ - CESION</t>
  </si>
  <si>
    <t>manuel.fino@uptc.edu.co</t>
  </si>
  <si>
    <t>CD-ARN-837-2025</t>
  </si>
  <si>
    <t>LUIS ERNESTO CAMACHO RAMIREZ</t>
  </si>
  <si>
    <t>luispsicol78@hotmail.com</t>
  </si>
  <si>
    <t>https://community.secop.gov.co/public/tendering/opportunitydetail/index?noticeuid=co1.ntc.7716958&amp;isfrompublicarea=true&amp;ismodal=true&amp;aspopupview=true</t>
  </si>
  <si>
    <t>CD-ARN-838-2025</t>
  </si>
  <si>
    <t>AYDA LUZ BUSTAMANTE ANDRADE</t>
  </si>
  <si>
    <t>aytech198estrella@gmail.com</t>
  </si>
  <si>
    <t>https://community.secop.gov.co/public/tendering/opportunitydetail/index?noticeuid=co1.ntc.7715336&amp;isfrompublicarea=true&amp;ismodal=true&amp;aspopupview=true</t>
  </si>
  <si>
    <t>AIDA LUZ HERNANDEZ ARTEAGA</t>
  </si>
  <si>
    <t>aidah2410@hotmail.com</t>
  </si>
  <si>
    <t>CD-ARN-839-2025</t>
  </si>
  <si>
    <t>LUZ YAENY AGUIRRE GONZALEZ - CESION</t>
  </si>
  <si>
    <t>yadeny35@gmail.com</t>
  </si>
  <si>
    <t>https://community.secop.gov.co/public/tendering/opportunitydetail/index?noticeuid=co1.ntc.7716992&amp;isfrompublicarea=true&amp;ismodal=true&amp;aspopupview=true</t>
  </si>
  <si>
    <t>CD-ARN-840-2025</t>
  </si>
  <si>
    <t>LINA MARCELA CARDONA GARCIA</t>
  </si>
  <si>
    <t>lmcardona@yahoo.es</t>
  </si>
  <si>
    <t>https://community.secop.gov.co/public/tendering/contractnoticephases/view?ppi=co1.ppi.37785812&amp;isfrompublicarea=true&amp;ismodal=false</t>
  </si>
  <si>
    <t>CD-ARN-874-2025</t>
  </si>
  <si>
    <t>JULIAN FELIPE MARTINEZ ROJAS</t>
  </si>
  <si>
    <t xml:space="preserve">PRESTAR CON PLENA AUTONOMÍA TÉCNICA Y ADMINISTRATIVA SUS SERVICIOS PROFESIONALES A LA AGENCIA PARA LA REINCORPORACIÓN Y LA NORMALIZACIÓN ARN - DIRECCIÓN PROGRAMÁTICA DE REINTEGRACIÓN - SUBDIRECCIÓN TERRITORIA EN LA ORIENTACIÓN LEGAL DE LA POBLACIÓN SUJETO DE ATENCIÓN DE LOS GRUPOS TERRITORIALES, DE ACUERDO CON LA NORMATIVIDAD VIGENTE Y LAS DIRECTRICES ESTABLECIDAS POR LA ENTIDAD. </t>
  </si>
  <si>
    <t>juridico.martinezrojas@outlook.com</t>
  </si>
  <si>
    <t>https://community.secop.gov.co/public/tendering/opportunitydetail/index?noticeuid=co1.ntc.7809993&amp;isfrompublicarea=true&amp;ismodal=true&amp;aspopupview=true</t>
  </si>
  <si>
    <t>ROSSENBER GOMEZ COSSIO</t>
  </si>
  <si>
    <t>rosember199@gmail.com</t>
  </si>
  <si>
    <t>DIANA ROCIO RIOS NARVAEZ</t>
  </si>
  <si>
    <t>dianarocioriosnarvaez14@gmail.com</t>
  </si>
  <si>
    <t>CD-ARN-878-2025</t>
  </si>
  <si>
    <t>VICTOR ANDRES ACOSTA GARCIA</t>
  </si>
  <si>
    <t xml:space="preserve">PRESTAR CON AUTONOMÍA TÉCNICA Y ADMINISTRATIVA SUS SERVICIOS PROFESIONALES A LA AGENCIA PARA LA REINCORPORACIÓN Y LA NORMALIZACIÓN ARN - DIRECCIÓN PROGRAMÁTICA DE REINTEGRACIÓN - SUBDIRECCIÓN TERRITORIAL PARA LAS ACTIVIDADES DE PLANEACIÓN, EJECUCIÓN, GESTIÓN Y SEGUIMIENTO DE LOS PROCESOS ADMINISTRATIVOS, CONTRACTUALES, LOGÍSTICOS Y FINANCIEROS DE LA SUBDIRECCIÓN TERRITORIAL EN ARTICULACIÓN CON LAS ÁREAS DE LA ENTIDAD A NIVEL NACIONAL Y TERRITORIAL. </t>
  </si>
  <si>
    <t>andresaga1@hotmail.com</t>
  </si>
  <si>
    <t>https://community.secop.gov.co/public/tendering/opportunitydetail/index?noticeuid=co1.ntc.7822928&amp;isfrompublicarea=true&amp;ismodal=true&amp;aspopupview=true</t>
  </si>
  <si>
    <t>YADIRA GONZALEZ CARABALI</t>
  </si>
  <si>
    <t>yadicarabali97@gmail.com</t>
  </si>
  <si>
    <t>MARIEL LORENA SIERRA PIÑERES</t>
  </si>
  <si>
    <t>$ 2.588.830</t>
  </si>
  <si>
    <t>marielsierrap@gmail.com</t>
  </si>
  <si>
    <t>CD-ARN-882-2025</t>
  </si>
  <si>
    <t>JOHANNA ANDREA DIAZ REYES - CESION</t>
  </si>
  <si>
    <t>johannandrea2305@gmail.com</t>
  </si>
  <si>
    <t>https://community.secop.gov.co/public/tendering/opportunitydetail/index?noticeuid=co1.ntc.7795485&amp;isfrompublicarea=true&amp;ismodal=true&amp;aspopupview=true</t>
  </si>
  <si>
    <t>EDISON ALEXANDER ALARCON - CESION</t>
  </si>
  <si>
    <t>edison.alexander.alarcon@gmail.com</t>
  </si>
  <si>
    <t>PAOLA KATERINE SALAMANCA URREA</t>
  </si>
  <si>
    <t>paolasalas23@gmail.com</t>
  </si>
  <si>
    <t>CD-ARN-886-2025</t>
  </si>
  <si>
    <t>MANUELA GIRALDO CANO</t>
  </si>
  <si>
    <t>PRESTAR CON PLENA AUTONOMÍA ADMINISTRATIVA Y TÉCNICA, LOS SERVICIOS PROFESIONALES PARA APOYAR LA AGENCIA PARA LA REINCORPORACIÓN Y NORMALIZACIÓN DESDE LA SECRETARIA GENERAL EN LA FORMULACIÓN E IMPLEMENTACIÓN DE LAS ACCIONES QUE EN MATERIA DE MANTENIMIENTO DE INFRAESTRUCTURA Y NUEVAS OBRAS SE REQUIERAN PARA GARANTIZAR EL CABAL CUMPLIMIENTO DE LAS FUNCIONES ASIGNADAS EN VIRTUD DEL DECRETO 1230 DE 2023</t>
  </si>
  <si>
    <t>arqrestauradores.mgc@gmail.com</t>
  </si>
  <si>
    <t>https://community.secop.gov.co/public/tendering/opportunitydetail/index?noticeuid=co1.ntc.7806914&amp;isfrompublicarea=true&amp;ismodal=true&amp;aspopupview=true</t>
  </si>
  <si>
    <t>CD-ARN-841-2025</t>
  </si>
  <si>
    <t>FERNANDO ALBERTO DURAN ZAMUDIO</t>
  </si>
  <si>
    <t>PRESTAR CON AUTONOMÍA TÉCNICA Y ADMINISTRATIVA LOS SERVICIOS PROFESIONALES A LA AGENCIA PARA LA REINCORPORACIÓN Y LA NORMALIZACIÓN ARN – DIRECCIÓN PROGRAMÁTICA DE REINTEGRACIÓN, CON EL FIN DE ORIENTAR EL DESARROLLO Y LA APLICACIÓN DEL ENFOQUE DIFERENCIAL DE DISCAPACIDAD EN LOS PLANES, PROGRAMAS, PROYECTOS Y ESTRATEGIAS DE CARÁCTER MISIONAL A CARGO DE LA DEPENDENCIA</t>
  </si>
  <si>
    <t>fernandoduranz@hotmail.com</t>
  </si>
  <si>
    <t>https://community.secop.gov.co/public/tendering/contractnoticephases/view?ppi=co1.ppi.37794926&amp;isfrompublicarea=true&amp;ismodal=false</t>
  </si>
  <si>
    <t>CD-ARN-842-2025</t>
  </si>
  <si>
    <t>DIANA PATRICIA PAEZ SANDOVAL</t>
  </si>
  <si>
    <t>PRESTAR CON AUTONOMÍA TÉCNICA Y ADMINISTRATIVA LOS SERVICIOS PROFESIONALES A LA AGENCIA PARA LA REINCORPORACIÓN Y LA NORMALIZACIÓN ARN – DIRECCIÓN PROGRAMÁTICA DE REINTEGRACIÓN, EN LAS ACTIVIDADES ASOCIADAS AL FORTALECIMIENTO Y PROMOCIÓN DE LAS EXPRESIONES CULTURALES Y PRÁCTICAS ARTÍSTICAS DE LAS Y LOS FIRMANTES DE PAZ, QUE CONTRIBUYAN A LA SUPERACIÓN DE LA ESTIGMATIZACIÓN, EL FORTALECIMIENTO DE ENTORNOS SEGUROS Y LA SOSTENIBILIDAD DE ORGANIZACIONES DE CARÁCTER CULTURAL Y ARTÍSTICO, DE ACUERDO CON LOS PLANES, PROGRAMAS Y PROYECTOS QUE DESARROLLE LA ENTIDAD PARA TAL FIN.</t>
  </si>
  <si>
    <t>dppaezs@unal.edu.co</t>
  </si>
  <si>
    <t>https://community.secop.gov.co/public/tendering/opportunitydetail/index?noticeuid=co1.ntc.7729901&amp;isfrompublicarea=true&amp;ismodal=true&amp;aspopupview=true</t>
  </si>
  <si>
    <t>CD-ARN-843-2025</t>
  </si>
  <si>
    <t>DAVID STEVEN TORRES GARZON</t>
  </si>
  <si>
    <t>PRESTAR CON AUTONOMÍA TÉCNICA Y ADMINISTRATIVA LOS SERVICIOS PROFESIONALES A LA AGENCIA PARA LA REINCORPORACIÓN Y LA NORMALIZACIÓN ARN – DIRECCIÓN PROGRAMÁTICA DE REINTEGRACIÓN, PARA APOYAR LAS ACCIONES NECESARIAS PARA LA ESTRUCTURACIÓN, GESTIÓN E IMPLEMENTACIÓN DEL SISTEMA DE GESTIÓN DE LA SEGURIDAD Y SALUD EN EL TRABAJO, EN ORGANIZACIONES DE FIRMANTES DEL ACUERDO DE PAZ, EN EL MARCO DEL EJE TEMÁTICO "FORTALECIMIENTO ORGANIZATIVO Y ASOCIATIVIDAD", DEL PROGRAMA DE REINCORPORACIÓN INTEGRAL - PRI.</t>
  </si>
  <si>
    <t>dtorresgarzon@gmail.com</t>
  </si>
  <si>
    <t>https://community.secop.gov.co/public/tendering/contractnoticephases/view?ppi=co1.ppi.37792558&amp;isfrompublicarea=true&amp;ismodal=false</t>
  </si>
  <si>
    <t>CD-ARN-844-2025</t>
  </si>
  <si>
    <t>EMMA ALEXANDRA BARAHONA MENDEZ</t>
  </si>
  <si>
    <t>emmabarahon@gmail.com</t>
  </si>
  <si>
    <t>https://community.secop.gov.co/public/tendering/opportunitydetail/index?noticeuid=co1.ntc.7773270&amp;isfrompublicarea=true&amp;ismodal=true&amp;aspopupview=true</t>
  </si>
  <si>
    <t>CD-ARN-845-2025</t>
  </si>
  <si>
    <t>JULIE ALEJANDRA OCHOA SANCHEZ</t>
  </si>
  <si>
    <t>alejaochoa56@hotmail.com</t>
  </si>
  <si>
    <t>https://community.secop.gov.co/public/tendering/opportunitydetail/index?noticeuid=co1.ntc.7773532&amp;isfrompublicarea=true&amp;ismodal=true&amp;aspopupview=true</t>
  </si>
  <si>
    <t>MARIANA CASTELBLANCO GARCIA</t>
  </si>
  <si>
    <t>mcastelblancog@gmail.com</t>
  </si>
  <si>
    <t>CD-ARN-846-2025</t>
  </si>
  <si>
    <t>KELLY JOHANNA SANCHEZ SALAMANCA</t>
  </si>
  <si>
    <t>kelly.sanchez24@hotmail.com</t>
  </si>
  <si>
    <t>https://community.secop.gov.co/public/tendering/opportunitydetail/index?noticeuid=co1.ntc.7773494&amp;isfrompublicarea=true&amp;ismodal=true&amp;aspopupview=true</t>
  </si>
  <si>
    <t>ADRIANA PAOLA GARZON CALDERON</t>
  </si>
  <si>
    <t>ginebra205@hotmail.com</t>
  </si>
  <si>
    <t>LUIS FERNANDO BONILLA PEREZ</t>
  </si>
  <si>
    <t>luisfernandobonillaperez88 @gmail.com</t>
  </si>
  <si>
    <t>CARLOS ANDRES URBINA CRUZ</t>
  </si>
  <si>
    <t>carlosaurbina16@gmail.com</t>
  </si>
  <si>
    <t>CD-ARN-847-2025</t>
  </si>
  <si>
    <t>KAREN VANESSA GUERRERO QUINTERO</t>
  </si>
  <si>
    <t>PRESTAR CON PLENA AUTONOMÍA TÉCNICA Y ADMINISTRATIVA LOS SERVICIOS PROFESIONALES PARA REALIZAR SEGUIMIENTO A LAS ESTRATEGIAS, PLANES Y PROYECTOS IMPLEMENTADOS PARA EL DESARROLLO DE LOS EJES TEMÁTICOS DE EDUCACIÓN Y LOS ASOCIADOS A LA REINCORPORACIÓN COMUNITARIA DE ACUERDO CON LO OFERTADO POR EL PROGRAMA DE REINCORPORACIÓN INTEGRAL Y EL SISTEMA NACIONAL DE REINCORPORACIÓN EN ARTICULACIÓN CON LOS LINEAMIENTOS DEL CONSEJO NACIONAL DE REINCORPORACIÓN (CNR) Y LA AGENCIA PARA LA REINCORPORACIÓN Y LA NORMALIZACIÓN</t>
  </si>
  <si>
    <t>karen.vanesssagq@gmail.com</t>
  </si>
  <si>
    <t>https://community.secop.gov.co/public/tendering/contractnoticephases/view?ppi=co1.ppi.37795815&amp;isfrompublicarea=true&amp;ismodal=false</t>
  </si>
  <si>
    <t>CD-ARN-848-2025</t>
  </si>
  <si>
    <t>DIANA PAOLA CALLEJAS SANTANA</t>
  </si>
  <si>
    <t>PRESTAR CON PLENA AUTONOMÍA TÉCNICA Y ADMINISTRATIVA SUS SERVICIOS PROFESIONALES  A LA AGENCIA PARA LA REINCORPORACIÓN Y LA NORMALIZACIÓN - DIRECCIÓN PROGRAMÁTICA DE REINTEGRACIÓN - DESPACHO, PARA ACOMPAÑAR LAS ACTIVIDADES ADMINISTRATIVAS Y OPERATIVAS ASOCIADAS A LOS PROCESOS LOGÍSTICOS A CARGO DE LA DEPENDENCIA, DE ACUERDO CON LOS PROCESOS Y PROCEDIMIENTOS ESTABLECIDOS PARA TAL FIN</t>
  </si>
  <si>
    <t>pao.callesan@gmail.com</t>
  </si>
  <si>
    <t>https://community.secop.gov.co/public/tendering/contractnoticephases/view?ppi=co1.ppi.37794073&amp;isfrompublicarea=true&amp;ismodal=false</t>
  </si>
  <si>
    <t>CD-ARN-849-2025</t>
  </si>
  <si>
    <t>DAVID ANDRES PINZON SANCHEZ</t>
  </si>
  <si>
    <t>PRESTAR CON PLENA AUTONOMÍA TÉCNICA Y ADMINISTRATIVA LOS SERVICIOS PROFESIONALES PARA EL APOYO A LA OFICINA ASESORA DE COMUNICACIONES DE LA ARN, EN LA CREACIÓN DE DISEÑOS Y REDISEÑOS DIGITALES</t>
  </si>
  <si>
    <t>dgdavidp91@gmail.com</t>
  </si>
  <si>
    <t>https://community.secop.gov.co/public/tendering/opportunitydetail/index?noticeuid=co1.ntc.7735002&amp;isfrompublicarea=true&amp;ismodal=true&amp;aspopupview=true</t>
  </si>
  <si>
    <t>CD-ARN-850-2025</t>
  </si>
  <si>
    <t>ELBERTH JULIAN FORERO GONZALEZ</t>
  </si>
  <si>
    <t>PRESTAR CON PLENA AUTONOMÍA TÉCNICA Y ADMINISTRATIVA LOS SERVICIOS PROFESIONALES PARA LA PRODUCCION DE CONTENIDOS PERIODISTICOS Y SEGUIMIENTO A LA GESTIÓN DE LOS PROGRAMAS DE LA ENTIDAD</t>
  </si>
  <si>
    <t>julianforerogonzalez@gmail.com</t>
  </si>
  <si>
    <t>https://community.secop.gov.co/public/tendering/opportunitydetail/index?noticeuid=co1.ntc.7732710&amp;isfrompublicarea=true&amp;ismodal=true&amp;aspopupview=true</t>
  </si>
  <si>
    <t>CD-ARN-851-2025</t>
  </si>
  <si>
    <t>JUAN PABLO FORERO VARGAS</t>
  </si>
  <si>
    <t>PRESTAR CON PLENA AUTONOMÍA TÉCNICA Y ADMINISTRATIVA SUS SERVICIOS PARA EL CUBRIMIENTO FOTOGRÁFICO Y AUDIOVISUAL DE EVENTOS Y / O ACTIVIDADES</t>
  </si>
  <si>
    <t>juanpabloforeroart@gmail.com</t>
  </si>
  <si>
    <t>https://community.secop.gov.co/public/tendering/contractnoticephases/view?ppi=co1.ppi.37808671&amp;isfrompublicarea=true&amp;ismodal=false</t>
  </si>
  <si>
    <t>CD-ARN-852-2025</t>
  </si>
  <si>
    <t>CINDY JOHANNA SERRANO GONZALEZ</t>
  </si>
  <si>
    <t>PRESTAR CON PLENA AUTONOMÍA TÉCNICA Y ADMINISTRATIVA SUS SERVICIOS PROFESIONALES PARA LA  ESTRATEGIA DIGITAL Y LA PRODUCCIÓN DE LOS CONTENIDOS PARA LAS REDES SOCIALES DE LA OFICINA ASESORA DE COMUNICACIONES</t>
  </si>
  <si>
    <t>cindy.ser08@gmail.com</t>
  </si>
  <si>
    <t>https://community.secop.gov.co/public/tendering/opportunitydetail/index?noticeuid=co1.ntc.7743706&amp;isfrompublicarea=true&amp;ismodal=true&amp;aspopupview=true</t>
  </si>
  <si>
    <t>CD-ARN-896-2025</t>
  </si>
  <si>
    <t>RONALD MAURICIO PULIDO SIERRA</t>
  </si>
  <si>
    <t>PRESTAR CON PLENA AUTONOMÍA ADMINISTRATIVA Y TÉCNICA LOS SERVICIOS PROFESIONALES PARA BRINDAR APOYO EN LA PLANEACIÓN, EJECUCIÓN, SEGUIMIENTO Y CONTROL DE LAS ACTIVIDADES REQUERIDAS PARA EL APOYO TÉCNICO EN LOS LUGARES DONDE SE DESARROLLE LA REINCORPORACIÓN.</t>
  </si>
  <si>
    <t>romapu70@gmail.com</t>
  </si>
  <si>
    <t>https://community.secop.gov.co/public/tendering/opportunitydetail/index?noticeuid=co1.ntc.7805798&amp;isfrompublicarea=true&amp;ismodal=true&amp;aspopupview=true</t>
  </si>
  <si>
    <t>CD-ARN-855-2025</t>
  </si>
  <si>
    <t>JULIANA ANDREA DELGADO ERASO</t>
  </si>
  <si>
    <t>PRESTAR CON AUTONOMÍA TÉCNICA Y ADMINISTRATIVA SUS SERVICIOS PROFESIONALES A LA AGENCIA PARA LA REINCORPORACIÓN Y LA NORMALIZACIÓN ARN - DIRECCIÓN PROGRAMÁTICA DE REINTEGRACIÓN - GRUPO DE SOSTENIBILIDAD ECONÓMICA, PARA ACOMPAÑAR, IMPULSAR Y FORTALECER INICIATIVAS Y PROCESOS AMBIENTALES EN LA REINCORPORACIÓN A PARTIR DE LAS PRÁCTICAS PROPIAS DE LOS PROCESOS PRODUCTIVOS, CON PERSPECTIVA DE LA SUSTENTABILIDAD DE LOS TERRITORIOS, CONFORME A LA NORMATIVIDAD VIGENTE Y LOS LINEAMIENTOS DE LA ENTIDAD. ASÍ COMO REALIZAR LA SUPERVISIÓN DE CONTRATOS QUE LE SEAN ASIGNADOS</t>
  </si>
  <si>
    <t>jdelgadoeraso@gmail.com</t>
  </si>
  <si>
    <t>https://community.secop.gov.co/public/tendering/contractnoticephases/view?ppi=co1.ppi.37778395&amp;isfrompublicarea=true&amp;ismodal=false</t>
  </si>
  <si>
    <t>CD-ARN-856-2025</t>
  </si>
  <si>
    <t>JOHANNA ANDREA MONDRAGON MESA</t>
  </si>
  <si>
    <t>jandreamm22@yahoo.com</t>
  </si>
  <si>
    <t>https://community.secop.gov.co/public/tendering/contractnoticephases/view?ppi=co1.ppi.37779057&amp;isfrompublicarea=true&amp;ismodal=false</t>
  </si>
  <si>
    <t>CD-ARN-857-2025</t>
  </si>
  <si>
    <t>LLERIS VICENTE ESPITIA VILLA</t>
  </si>
  <si>
    <t>llerisvicente@yahoo.com.ar</t>
  </si>
  <si>
    <t>https://community.secop.gov.co/public/tendering/contractnoticephases/view?ppi=co1.ppi.37781145&amp;isfrompublicarea=true&amp;ismodal=false</t>
  </si>
  <si>
    <t>CD-ARN-858-2025</t>
  </si>
  <si>
    <t>NIDIA ARCILA ASTAIZA</t>
  </si>
  <si>
    <t>PRESTAR CON PLENA AUTONOMÍA TÉCNICA Y ADMINISTRATIVA LOS SERVICIOS PERSONALES PARA CONTRIBUIR A LA IMPLEMENTACIÓN DEL ENFOQUE ÉTNICO EN EL PROGRAMA DE REINCORPORACIÓN INTEGRAL – PRI Y LA POLÍTICA NACIONAL DE REINCORPORACIÓN SOCIAL Y ECONÓMICA (PNRSE), CONFORME A LOS LINEAMIENTOS EMITIDOS POR EL CONSEJO NACIONAL DE REINCORPORACIÓN (CNR) Y LA AGENCIA PARA LA REINCORPORACIÓN Y LA NORMALIZACIÓN (ARN)</t>
  </si>
  <si>
    <t>guachiruma@gmail.com</t>
  </si>
  <si>
    <t>https://community.secop.gov.co/public/tendering/contractnoticephases/view?ppi=co1.ppi.37780074&amp;isfrompublicarea=true&amp;ismodal=false</t>
  </si>
  <si>
    <t>CD-ARN-860-2025</t>
  </si>
  <si>
    <t>JUAN PABLO TORRES HENAO</t>
  </si>
  <si>
    <t>PRESTAR CON PLENA AUTONOMÍA TÉCNICA Y ADMINISTRATIVA LOS SERVICIOS PROFESIONALES PARA REALIZAR EL SEGUIMIENTO Y ACOMPAÑAMIENTO TÉCNICO Y METODOLÓGICO A LOS PROCESOS DE TERRITORIALIZACIÓN DEL PROGRAMA DE REINCORPORACIÓN INTEGRAL – PRI Y A LA POLÍTICA NACIONAL DE REINCORPORACIÓN SOCIAL Y ECONÓMICA (PNRSE), DE ACUERDO CON LOS LINEAMIENTOS EMITIDOS POR EL CONSEJO NACIONAL DE REINCORPORACIÓN (CNR) Y LA AGENCIA PARA LA REINCORPORACIÓN Y LA NORMALIZACIÓN.</t>
  </si>
  <si>
    <t>jptorresh@unal.edu.co</t>
  </si>
  <si>
    <t>https://community.secop.gov.co/public/tendering/contractnoticephases/view?ppi=co1.ppi.37779455&amp;isfrompublicarea=true&amp;ismodal=false</t>
  </si>
  <si>
    <t>CD-ARN-861-2025</t>
  </si>
  <si>
    <t>LAURA NATALIA POVEDA SANCHEZ</t>
  </si>
  <si>
    <t>PRESTAR CON PLENA AUTONOMÍA TÉCNICA Y ADMINISTRATIVA LOS SERVICIOS PROFESIONALES PARA REALIZAR SEGUIMIENTO A LAS ESTRATEGIAS, PLANES, PROGRAMAS Y GESTIONES ORIENTADAS A LA IMPLEMENTACIÓN DEL EJE TEMÁTICO DE EMPLEABILIDAD E INCLUSIÓN LABORAL Y ACCIONES DE SOSTENIBILIDAD DE PROYECTOS PRODUCTIVOS CORRESPONDIENTE A LA LÍNEA ESTRATÉGICA DE REINCORPORACIÓN ECONÓMICA DEL PROGRAMA DE REINCORPORACIÓN INTEGRAL CONFORME A LOS LINEAMIENTOS EMITIDOS POR EL CONSEJO NACIONAL DE REINCORPORACIÓN (CNR) Y LA AGENCIA PARA LA REINCORPORACIÓN Y LA NORMALIZACIÓN.</t>
  </si>
  <si>
    <t>lnpovedas@gmail.com</t>
  </si>
  <si>
    <t>https://community.secop.gov.co/public/tendering/contractnoticephases/view?ppi=co1.ppi.37780051&amp;isfrompublicarea=true&amp;ismodal=false</t>
  </si>
  <si>
    <t>CD-ARN-862-2025</t>
  </si>
  <si>
    <t>JOSE NOLBER PETE YANDI</t>
  </si>
  <si>
    <t xml:space="preserve">PRESTAR CON PLENA AUTONOMÍA TÉCNICA Y ADMINISTRATIVA LOS SERVICIOS PROFESIONALES Y EL APOYO JURÍDICO PARA GESTIONAR, ANALIZAR Y GENERAR SOLUCIONES A LOS DIFERENTES REQUERIMIENTOS MISIONALES EN RELACIÓN CON LOS PROCEDIMIENTOS, PLANES, PROGRAMAS, PROYECTOS Y ESTRATEGIAS DEL ENFOQUE DIFERENCIAL ÉTNICO QUE SE DESARROLLEN DESDE LA DIRECCIÓN PROGRAMÁTICA EN EL MARCO DE LOS PROCESOS MISIONALES A CARGO DE LA ARN. </t>
  </si>
  <si>
    <t>yandijose1@hotmail.com</t>
  </si>
  <si>
    <t>https://community.secop.gov.co/public/tendering/contractnoticephases/view?ppi=co1.ppi.37780610&amp;isfrompublicarea=true&amp;ismodal=false</t>
  </si>
  <si>
    <t>CD-ARN-863-2025</t>
  </si>
  <si>
    <t>FRANCISCO JAVIER SALAS TORRES</t>
  </si>
  <si>
    <t>PRESTAR CON PLENA AUTONOMÍA TÉCNICA Y ADMINISTRATIVA SERVICIOS PROFESIONALES A LA AGENCIA PARA LA REINCORPORACIÓN Y LA NORMALIZACIÓN ARN- DIRECCIÓN PROGRAMÁTICA DE REINTEGRACIÓN DPR PARA APOYAR EL COMPONENTE TÉCNICO HIDRÁULICO DE LOS PROYECTOS DEL EQUIPO DE TIERRAS, HÁBITAT Y VIVIENDA, PARA EL FORTALECIMIENTO DE LOS PROCESOS DE REINCORPORACIÓN</t>
  </si>
  <si>
    <t>franciscojaviersalast@gmail.com</t>
  </si>
  <si>
    <t>https://community.secop.gov.co/public/tendering/contractnoticephases/view?ppi=co1.ppi.37779412&amp;isfrompublicarea=true&amp;ismodal=false</t>
  </si>
  <si>
    <t>SA-AMP-O.C-142473</t>
  </si>
  <si>
    <t>CONTRATAR EL SERVICIO INTEGRAL DEASEO, CAFETERÍA Y MANTENIMIENTO INCLUYENDOSERVICIOS DE PERSONAL, MAQUINARIA, SUMINISTRO DEELEMENTOS DE ASEO Y CAFETERÍA, PARA LA SEDE CENTRALY LAS SEDES DE LOS GRUPOS TERRITORIALES DE LAS ARN,A TRAVÉS DEL ACUERDO MARCO DE PRECIOS PARA LAPRESTACIÓN DEL SERVICIO INTEGRAL DE ASEO Y CAFETERÍAIV CCENEG-063-01-2022- NO. CCE-126-AMP-2023</t>
  </si>
  <si>
    <t>https://www.colombiacompra.gov.co/tienda-virtual-del-estado-colombiano/ordenes-compra/142473</t>
  </si>
  <si>
    <t>SA-AMP-O.C-142474</t>
  </si>
  <si>
    <t>UNION TEMPORAL SERTOP</t>
  </si>
  <si>
    <t>licitaciones@serconal.com</t>
  </si>
  <si>
    <t>https://www.colombiacompra.gov.co/tienda-virtual-del-estado-colombiano/ordenes-compra/142474</t>
  </si>
  <si>
    <t>SA-AMP-O.C-142455</t>
  </si>
  <si>
    <t>https://www.colombiacompra.gov.co/tienda-virtual-del-estado-colombiano/ordenes-compra/142455</t>
  </si>
  <si>
    <t>SA-AMP-O.C-142456</t>
  </si>
  <si>
    <t>N&amp;R INTEGRAL SERVICE COMPANY S.A.S BIC</t>
  </si>
  <si>
    <t>nyr@iscltda.com</t>
  </si>
  <si>
    <t>https://www.colombiacompra.gov.co/tienda-virtual-del-estado-colombiano/ordenes-compra/142456</t>
  </si>
  <si>
    <t>SA-AMP-O.C-142457</t>
  </si>
  <si>
    <t>https://www.colombiacompra.gov.co/tienda-virtual-del-estado-colombiano/ordenes-compra/142457</t>
  </si>
  <si>
    <t>CD-ARN-868-2025</t>
  </si>
  <si>
    <t>MARYEN MAYERLY CORDON MESA</t>
  </si>
  <si>
    <t>PRESTAR CON PLENA AUTONOMÍA TÉCNICA Y ADMINISTRATIVA SERVICIOS PROFESIONALES A LA AGENCIA PARA LA REINCORPORACIÓN Y LA NORMALIZACIÓN ARN- DIRECCIÓN PROGRAMÁTICA DE REINTEGRACIÓN, PARA APOYAR LA GESTIÓN, SEGUIMIENTO Y REVISIÓN DOCUMENTAL DE LOS ASPECTOS ADMINISTRATIVOS DE LOS ASUNTOS DE TIERRAS Y VIVIENDA</t>
  </si>
  <si>
    <t>mayitacm81@hotmail.com</t>
  </si>
  <si>
    <t>https://community.secop.gov.co/public/tendering/contractnoticephases/view?ppi=co1.ppi.37779436&amp;isfrompublicarea=true&amp;ismodal=false</t>
  </si>
  <si>
    <t>CD-ARN-869-2025</t>
  </si>
  <si>
    <t>JOSE CAMILO MORA LEON - CESION</t>
  </si>
  <si>
    <t>chiguano1@gmail.com</t>
  </si>
  <si>
    <t>https://community.secop.gov.co/public/tendering/contractnoticephases/view?ppi=co1.ppi.37786905&amp;isfrompublicarea=true&amp;ismodal=false</t>
  </si>
  <si>
    <t>NICOLAI FERNANDEZ CALA</t>
  </si>
  <si>
    <t>nikolaifernandezc@hotmail.com</t>
  </si>
  <si>
    <t>CD-ARN-897-2025</t>
  </si>
  <si>
    <t>ALDEMAR GARCIA QUINTERO</t>
  </si>
  <si>
    <t>PRESTAR SERVICIOS PROFESIONALES PARA APOYAR LA PLANEACION, SEGUIMIENTO E IMPLEMENTACION DE LOS PROCESOS Y PROCEDIMIENTO DEL GRUPO DE GESTION DOCUMENTAL, EN ATENCION A LOS ESTANDARES ESTABLECIDOS POR EL ARCHIVO GENERAL DE LA NACION - AGN”.</t>
  </si>
  <si>
    <t>aldemar8208@gmail.com</t>
  </si>
  <si>
    <t>https://community.secop.gov.co/public/tendering/opportunitydetail/index?noticeuid=co1.ntc.7805681&amp;isfrompublicarea=true&amp;ismodal=true&amp;aspopupview=true</t>
  </si>
  <si>
    <t>CD-ARN-870-2025</t>
  </si>
  <si>
    <t>MIGUEL AUGUSTO DELGADO LOPEZ - CESION</t>
  </si>
  <si>
    <t>m.delgado1994@hotmail.com</t>
  </si>
  <si>
    <t>https://community.secop.gov.co/public/tendering/contractnoticephases/view?ppi=co1.ppi.37787755&amp;isfrompublicarea=true&amp;ismodal=false</t>
  </si>
  <si>
    <t>CAMILA ANDREA MONTENEGRO MORILLO</t>
  </si>
  <si>
    <t>camontenegromr@gmail.com</t>
  </si>
  <si>
    <t>ANTONELLA ROCHA CHAVARRIA</t>
  </si>
  <si>
    <t>antonella_rch@hotmail.com</t>
  </si>
  <si>
    <t>DUVAN GUILLERMO PEÑALOZA VELASCO</t>
  </si>
  <si>
    <t>duvan.penalozav@gmail.com</t>
  </si>
  <si>
    <t>ESTEBAN GOEZ LUNA</t>
  </si>
  <si>
    <t>esteban.goez.luna@gmail.com</t>
  </si>
  <si>
    <t>CD-ARN-898-2025</t>
  </si>
  <si>
    <t>JORGE JEFEERSON PARDO ANDRADE</t>
  </si>
  <si>
    <t>PRESTAR CON PLENA AUTONOMÍA TÉCNICA Y ADMINISTRATIVA SERVICIOS PROFESIONALES A LA AGENCIA PARA LA REINCORPORACIÓN Y LA NORMALIZACIÓN ARN- DIRECCIÓN PROGRAMÁTICA DE REINTEGRACIÓN DPR PARA APOYAR EL SEGUIMIENTO TÉCNICO Y FINANCIERO DE LOS PROCESOS CONTRACTUALES Y/O METAS DE INTERÉS DEL COMPONENTE DE TIERRAS Y VIVIENDA.</t>
  </si>
  <si>
    <t>jorgepardoa83@gmail.com</t>
  </si>
  <si>
    <t>https://community.secop.gov.co/public/tendering/contractnoticephases/view?ppi=co1.ppi.38413734&amp;isfrompublicarea=true&amp;ismodal=false</t>
  </si>
  <si>
    <t>CD-ARN-871-2025</t>
  </si>
  <si>
    <t>AVILIO FERNANDO SOTELO MONTAÑO</t>
  </si>
  <si>
    <t>fernandosotemv@gmail.com</t>
  </si>
  <si>
    <t>https://community.secop.gov.co/public/tendering/contractnoticephases/view?ppi=co1.ppi.37786956&amp;isfrompublicarea=true&amp;ismodal=false</t>
  </si>
  <si>
    <t>PAOLA CRISTINA CASTAÑEDA SAZA</t>
  </si>
  <si>
    <t>paola.saza@gmail.com</t>
  </si>
  <si>
    <t>DIANA MARCELA VILLADA MARIN</t>
  </si>
  <si>
    <t>i.a.dianavillada@gmail.com</t>
  </si>
  <si>
    <t>CD-ARN-872-2025</t>
  </si>
  <si>
    <t>JULIETH TATIANA SANCHEZ CASTILLO - CESION</t>
  </si>
  <si>
    <t>tatis_521447@hotmail.com</t>
  </si>
  <si>
    <t>https://community.secop.gov.co/public/tendering/opportunitydetail/index?noticeuid=co1.ntc.7774136&amp;isfrompublicarea=true&amp;ismodal=true&amp;aspopupview=true</t>
  </si>
  <si>
    <t>CD-ARN-873-2025</t>
  </si>
  <si>
    <t>DANEICY CAMACHO PINEDA</t>
  </si>
  <si>
    <t>PRESTAR CON AUTONOMÍA TÉCNICA Y ADMINISTRATIVA LOS SERVICIOS PROFESIONALES A LA AGENCIA PARA LA REINCORPORACIÓN Y LA NORMALIZACIÓN ARN – DIRECCIÓN PROGRAMÁTICA DE REINTEGRACIÓN - SUBDIRECCIÓN TERRITORIAL - GRUPO DE ARTICULACIÓN TERRITORIAL, PARA REALIZAR EL  APOYO TÉCNICO Y OPERATIVOS EN LA IMPLEMENTACIÓN DE LOS PROCEDIMIENTOS RELACIONADOS CON EL FUNCIONAMIENTO DEL GRUPO DE ARTICULACIÓN TERRITORIAL, EN EL MARCO DE LOS PROCESOS LIDERADOS POR LA ARN</t>
  </si>
  <si>
    <t>cmonroy1226@gmail.com</t>
  </si>
  <si>
    <t>https://community.secop.gov.co/public/tendering/opportunitydetail/index?noticeuid=co1.ntc.7734244&amp;isfrompublicarea=true&amp;ismodal=true&amp;aspopupview=true</t>
  </si>
  <si>
    <t>CD-ARN-899-2025</t>
  </si>
  <si>
    <t>CARMELA OLIVARES MEJIA</t>
  </si>
  <si>
    <t xml:space="preserve">PRESTAR CON PLENA AUTONOMÍA TÉCNICA Y ADMINISTRATIVA LOS SERVICIOS PROFESIONALES EN LA GESTIÓN DE ACTIVOS DE LOS SERVICIOS TECNOLÓGICOS DE LA ENTIDAD. </t>
  </si>
  <si>
    <t>karmelita.olivares@gmail.com</t>
  </si>
  <si>
    <t>https://community.secop.gov.co/public/tendering/opportunitydetail/index?noticeuid=co1.ntc.7823403&amp;isfrompublicarea=true&amp;ismodal=true&amp;aspopupview=true</t>
  </si>
  <si>
    <t>CD-ARN-875-2025</t>
  </si>
  <si>
    <t>NATALIA ANGULO ROJAS</t>
  </si>
  <si>
    <t>PRESTAR CON PLENA AUTONOMÍA TÉCNICA Y ADMINISTRATIVA LOS SERVICIOS PROFESIONALES EN LA SUBDIRECCIÓN DE SEGUIMIENTO PARA  EL DISEÑO E IMPLEMENTACIÓN DE METODOLOGÍAS DE ANÁLISIS DE INFORMACIÓN GENERANDO RECOMENDACIONES PARA LA IMPLEMENTACIÓN Y EL SEGUIMIENTO DE LAS CONDICIONES DE LA POBLACIÓN OBJETO DE ATENCIÓN DE LA ARN.</t>
  </si>
  <si>
    <t>nataliaanguloflacso@gmail.com</t>
  </si>
  <si>
    <t>https://community.secop.gov.co/public/tendering/opportunitydetail/index?noticeuid=co1.ntc.7731113&amp;isfrompublicarea=true&amp;ismodal=true&amp;aspopupview=true</t>
  </si>
  <si>
    <t>CD-ARN-876-2025</t>
  </si>
  <si>
    <t>MARIA FERNANDA RINCON FLOREZ</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</si>
  <si>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FORMULAR, IMPLEMENTAR, HACER SEGUIMIENTO Y EVALUAR PLANES, PROGRAMAS Y PROYECTOS ORIENTADOS A LA REINCORPORACIÓN ECONÓMICA DE LAS PERSONAS EN PROCESO DE REINCORPORACIÓN. ESTAS ACTIVIDADES INCLUYEN EL DISEÑO DE MODELOS DE NEGOCIO, LA IDENTIFICACIÓN DE OPORTUNIDADES DE MERCADO, LA GESTIÓN DE PROYECTOS Y LA EVALUACIÓN DE IMPACTO, TODO ELLO EN EL MARCO DEL PROGRAMA DE REINCORPORACIÓN INTEGRAL -PRI- Y EL SISTEMA NACIONAL DE REINCORPORACIÓN – SNR.</t>
  </si>
  <si>
    <t>mariafernandarinconflorez@gmail.com</t>
  </si>
  <si>
    <t>https://community.secop.gov.co/public/tendering/opportunitydetail/index?noticeuid=co1.ntc.7731114&amp;isfrompublicarea=true&amp;ismodal=true&amp;aspopupview=true</t>
  </si>
  <si>
    <t>CD-ARN-877-2025</t>
  </si>
  <si>
    <t>PAOLA ANDREA ROMERO GONZALEZ</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</si>
  <si>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ORIENTAR Y APOYAR EL PROCESO DE DISEÑO, IMPLEMENTACIÓN, SEGUIMIENTO Y MONITOREO DE LA LÍNEA ESTRATÉGICA DE REINCORPORACIÓN POLÍTICA DEL PROGRAMA DE REINCORPORACIÓN INTEGRAL (PRI) Y SU ARTICULACIÓN CON EL SISTEMA NACIONAL DE REINCORPORACIÓN (SNR).</t>
  </si>
  <si>
    <t>andrea.gestoracultural@gmail.com</t>
  </si>
  <si>
    <t>https://community.secop.gov.co/public/tendering/opportunitydetail/index?noticeuid=co1.ntc.7730813&amp;isfrompublicarea=true&amp;ismodal=true&amp;aspopupview=true</t>
  </si>
  <si>
    <t>CD-ARN-900-2025</t>
  </si>
  <si>
    <t>FLOR ELBA PARRA MEDINA</t>
  </si>
  <si>
    <t>PRESTAR CON PLENA AUTONOMÍA TÉCNICA Y ADMINISTRATIVA SUS SERVICIOS PROFESIONALES PARA APOYAR, ACOMPAÑAR Y ASESORAR LA CONSOLIDACIÓN DEL PROCESO DE GESTIÓN JURÍDICA A CARGO DE LA OAJ, REALIZAR UNA COMPILACIÓN DE LAS NORMAS QUE REGULAN LOS PROCESOS MISIONALES DE LA ENTIDAD Y ATENDER LOS DEMÁS ASUNTOS JURÍDICOS QUE SEAN REQUERIDOS POR EL JEFE DE LA OAJ.</t>
  </si>
  <si>
    <t>floreparram@yahoo.es</t>
  </si>
  <si>
    <t>https://community.secop.gov.co/public/tendering/opportunitydetail/index?noticeuid=co1.ntc.7816907&amp;isfrompublicarea=true&amp;ismodal=true&amp;aspopupview=true</t>
  </si>
  <si>
    <t>CD-ARN-879-2025</t>
  </si>
  <si>
    <t>ANDRES CARDENAS RODRIGUEZ</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</si>
  <si>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EL DISEÑO Y DESARROLLO DE INSTRUMENTOS DE SEGUIMIENTO Y EVALUACIÓN DEL PROGRAMA DE REINCORPORACIÓN INTEGRAL – PRI, CON ÉNFASIS EN LA REINCORPORACIÓN COLECTIVA.</t>
  </si>
  <si>
    <t>acrgrunge@hotmail.com</t>
  </si>
  <si>
    <t>https://community.secop.gov.co/public/tendering/contractnoticephases/view?ppi=co1.ppi.37813927&amp;isfrompublicarea=true&amp;ismodal=false</t>
  </si>
  <si>
    <t>CD-ARN-880-2025</t>
  </si>
  <si>
    <t>SANDRA MILENA VELOZA MORALES - CESION</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</si>
  <si>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ALINEADOS CON LA POLÍTICA NACIONAL Y LOS LINEAMIENTOS DEL CONSEJO NACIONAL DE REINCORPORACIÓN (CNR) Y LA AGENCIA PARA LA REINCORPORACIÓN Y NORMALIZACIÓN (ARN), CON ÉNFASIS EN LA REINCORPORACIÓN INTEGRAL Y EL SISTEMA NACIONAL DE REINCORPORACIÓN - SNR. </t>
  </si>
  <si>
    <t>sandravelozam@gmail.com</t>
  </si>
  <si>
    <t>https://community.secop.gov.co/public/tendering/opportunitydetail/index?noticeuid=co1.ntc.7730815&amp;isfrompublicarea=true&amp;ismodal=true&amp;aspopupview=true</t>
  </si>
  <si>
    <t>CD-ARN-881-2025</t>
  </si>
  <si>
    <t>EDWIN GERARDO GUZMAN MOLINA</t>
  </si>
  <si>
    <t>PRESTAR CON PLENA AUTONOMÍA TÉCNICA Y ADMINISTRATIVA SUS SERVICIOS PROFESIONALES A LA AGENCIA PARA LA REINCORPORACIÓN Y LA NORMALIZACIÓN ARN - DIRECCIÓN PROGRAMÁTICA DE REINTEGRACIÓN - GRUPO DE UNIDAD TÉCNICA PARA LA REINCORPORACIÓN Y LA NORMALIZACIÓN DE LAS FARC-EP PARA ORIENTAR Y APOYAR EL PROCESO DE DISEÑO, IMPLEMENTACIÓN, SEGUIMIENTO Y MONITOREO DE LA REINCORPORACIÓN COMUNITARIA, CON ÉNFASIS EN PREVENCIÓN DE LA ESTIGMATIZACIÓN Y DE VIOLACIONES A LOS DERECHOS HUMANOS, EN EL MARCO DEL DISEÑO DEL PROGRAMA DE REINCORPORACIÓN INTEGRAL.</t>
  </si>
  <si>
    <t>niwdesociologo@gmail.com</t>
  </si>
  <si>
    <t>https://community.secop.gov.co/public/tendering/opportunitydetail/index?noticeuid=co1.ntc.7731117&amp;isfrompublicarea=true&amp;ismodal=true&amp;aspopupview=true</t>
  </si>
  <si>
    <t>CD-ARN-901-2025</t>
  </si>
  <si>
    <t>FRESIA ZAMARA CALDERON MEDINA</t>
  </si>
  <si>
    <t>fresia.calderon09@gmail.com</t>
  </si>
  <si>
    <t>https://community.secop.gov.co/public/tendering/opportunitydetail/index?noticeuid=co1.ntc.7814848&amp;isfrompublicarea=true&amp;ismodal=true&amp;aspopupview=true</t>
  </si>
  <si>
    <t>CD-ARN-883-2025</t>
  </si>
  <si>
    <t>CARLOS ANDRES HERNANDEZ GUTIERREZ</t>
  </si>
  <si>
    <t>PRESTAR CON PLENA AUTONOMÍA TÉCNICA Y ADMINISTRATIVA SUS SERVICIOS PROFESIONALES A LA AGENCIA PARA LA REINCORPORACIÓN Y LA NORMALIZACIÓN ARN - DIRECCIÓN PROGRAMÁTICA DE REINTEGRACIÓN - SUBDIRECCIÓN TERRITORIAL – DESPACHO, PARA APOYAR LOS PROCESOS DE PLANEACIÓN EN SU FORMULACIÓN, ANÁLISIS, SEGUIMIENTO DE METAS, INDICADORES, HERRAMIENTAS DE GESTIÓN, MAPAS DE RIESGOS, PLANES DE MEJORAS Y OBJETIVOS TRAZADOS EN EL MARCO DE LA PLANEACIÓN Y RESPONSABILIDAD MISIONAL DE LA SUBDIRECCIÓN TERRITORIAL.</t>
  </si>
  <si>
    <t>carlos9004hernandez@hotmail.com</t>
  </si>
  <si>
    <t>https://community.secop.gov.co/public/tendering/opportunitydetail/index?noticeuid=co1.ntc.7729647&amp;isfrompublicarea=true&amp;ismodal=true&amp;aspopupview=true</t>
  </si>
  <si>
    <t>CD-ARN-884-2025</t>
  </si>
  <si>
    <t>LINA MARIA RAMIREZ GALINDEZ</t>
  </si>
  <si>
    <t xml:space="preserve">PRESTAR CON PLENA AUTONOMÍA TÉCNICA Y ADMINISTRATIVA SUS SERVICIOS PROFESIONALES A LA AGENCIA PARA LA REINCORPORACIÓN Y LA NORMALIZACIÓN ARN - DIRECCIÓN PROGRAMÁTICA DE REINTEGRACIÓN - SUBDIRECCIÓN TERRITORIAL, PARA BRINDAR ASESORÍA MISIONAL EN LOS PLANES, PROGRAMAS, ESTRATEGIAS Y PROYECTOS LIDERADOS POR LA SUBDIRECCIÓN TERRITORIAL, ASÍ COMO, EN EL ACOMPAÑAMIENTO A LOS GRUPOS TERRITORIALES. </t>
  </si>
  <si>
    <t>lina2060@gmail.com</t>
  </si>
  <si>
    <t>https://community.secop.gov.co/public/tendering/opportunitydetail/index?noticeuid=co1.ntc.7730811&amp;isfrompublicarea=true&amp;ismodal=true&amp;aspopupview=true</t>
  </si>
  <si>
    <t>CD-ARN-885-2025</t>
  </si>
  <si>
    <t>IVAN DARIO CHAPARRO TORRES</t>
  </si>
  <si>
    <t>PRESTAR CON PLENA AUTONOMÍA TÉCNICA Y ADMINISTRATIVA SUS SERVICIOS PROFESIONALES EN LA SUBDIRECCIÓN DE SEGUIMIENTO, PARA LA REALIZACIÓN DE LAS ACTIVIDADES ENMARCADAS EN LA ADMINISTRACIÓN FUNCIONAL DEL SISTEMA DE INFORMACIÓN – SIRR- INCLUYENDO EL ANÁLISIS, CONSOLIDACIÓN DE NECESIDADES DE AJUSTE Y DESARROLLO, GENERACIÓN DE RECOMENDACIONES Y MEJORAMIENTO CONTINUO DEL SISTEMA DE INFORMACIÓN, BRINDANDO ACOMPAÑAMIENTO A LOS EQUIPOS TÉCNICOS Y A LA OTI EN EL PROCESO DE DEFINICIÓN Y SEGUIMIENTO A LOS AJUSTES REQUERIDOS EN EL SIRR PARA LOS DIFERENTES PROCESOS LIDERADOS POR LA ARN. DE IGUAL MANERA, BRINDAR CAPACITACIÓN EN TEMAS GENERALES RELACIONADOS CON LA FUNCIONALIDAD DE LOS SISTEMAS Y HERRAMIENTAS DE INFORMACIÓN DE LA AGENCIA, ASÍ COMO APOYAR EN LAS NECESIDADES DE DEPURACIÓN Y PROCESAMIENTO DE INFORMACIÓN PARA LA GENERACIÓN DE INSUMOS Y PRODUCTOS DE MONITOREO Y SEGUIMIENTO.</t>
  </si>
  <si>
    <t>ivandarioctorres@gmail.com</t>
  </si>
  <si>
    <t>https://community.secop.gov.co/public/tendering/opportunitydetail/index?noticeuid=co1.ntc.7730812&amp;isfrompublicarea=true&amp;ismodal=true&amp;aspopupview=true</t>
  </si>
  <si>
    <t>CD-ARN-887-2025</t>
  </si>
  <si>
    <t>LADY MILENA VIASUS LOPEZ</t>
  </si>
  <si>
    <t>APOYAR DE MANERA TÉCNICA EL PROCESO DE GESTIÓN DOCUMENTAL DE LA AGENCIA PARA LA REINCORPORACIÓN Y LA NORMALIZACIÓN –ARN EN EL DESARROLLO DE LAS ACTIVIDADES DE IMPLEMENTACIÓN, INTERVENCIÓN Y ORGANIZACIÓN DE LA DOCUMENTACIÓN GENERADA EN ATENCIÓN A LOS ESTÁNDARES ESTABLECIDOS POR EL ARCHIVO GENERAL DE LA NACIÓN – AGN Y LOS LINEAMIENTOS PROPIOS DE LA ENTIDAD.</t>
  </si>
  <si>
    <t>milenaviasus.16@gmail.com</t>
  </si>
  <si>
    <t>https://community.secop.gov.co/public/tendering/opportunitydetail/index?noticeuid=co1.ntc.7734018&amp;isfrompublicarea=true&amp;ismodal=true&amp;aspopupview=true</t>
  </si>
  <si>
    <t>BRIGGITHE CHIQUIZA VARGAS - CESION</t>
  </si>
  <si>
    <t>chiquizab@gmail.com</t>
  </si>
  <si>
    <t>CD-ARN-905-2025</t>
  </si>
  <si>
    <t>OLGA DEL PILAR PORTILA DORADO</t>
  </si>
  <si>
    <t>olguitaportilla@gmail.com</t>
  </si>
  <si>
    <t>https://community.secop.gov.co/public/tendering/opportunitydetail/index?noticeuid=co1.ntc.7820463&amp;isfrompublicarea=true&amp;ismodal=true&amp;aspopupview=true</t>
  </si>
  <si>
    <t>ELSY XIMENA FAJARDO SUAREZ</t>
  </si>
  <si>
    <t>elsyximenafajardos@gmail.com</t>
  </si>
  <si>
    <t>BRISLY LILIANA TRIANA BERGAÑO</t>
  </si>
  <si>
    <t>brislytriana@hotmail.com</t>
  </si>
  <si>
    <t>SA-AMP-O.C-142458</t>
  </si>
  <si>
    <t>UNION TEMPORAL ASEAMOS 2022 ACUERDO 4</t>
  </si>
  <si>
    <t>aseamos2022a4@gmail.com</t>
  </si>
  <si>
    <t>https://www.colombiacompra.gov.co/tienda-virtual-del-estado-colombiano/ordenes-compra/142458</t>
  </si>
  <si>
    <t>MARLY GISELA PEREZ QUINCHANEGUA</t>
  </si>
  <si>
    <t>margi_0511@hotmail.com</t>
  </si>
  <si>
    <t>LILIANA CONCEPCION ZARATE PAJARO</t>
  </si>
  <si>
    <t>lilianazaratep1970@gmail.com</t>
  </si>
  <si>
    <t>CLAUDIA PATRICIA PINZON OTALORA</t>
  </si>
  <si>
    <t>cpinzonot@uninpahu.edu.co</t>
  </si>
  <si>
    <t>ANGELA JULIETH SARAY GUATAQUIRA</t>
  </si>
  <si>
    <t>saguanju@gmail.com</t>
  </si>
  <si>
    <t>CD-ARN-935-2025</t>
  </si>
  <si>
    <t>NADIA YURANI VANEGAS HURTADO</t>
  </si>
  <si>
    <t>PRESTAR CON PLENA AUTONOMÍA TÉCNICA Y ADMINISTRATIVA LOS SERVICIOS PROFESIONALES PARA APOYAR AL GRUPO DE CONTROL INTERNO DE GESTIÓN EN LA EJECUCIÓN DE TRABAJOS DE AUDITORÍA A LOS PROCESOS MISIONALES DE LA ARN EN CUMPLIMIENTO DE LOS ROLES DE EVALUACIÓN Y SEGUIMIENTO, EN EL MARCO DEL PLAN ANUAL DE AUDITORÍA 2025.</t>
  </si>
  <si>
    <t>navegas00@yahoo.com</t>
  </si>
  <si>
    <t>https://community.secop.gov.co/public/tendering/opportunitydetail/index?noticeuid=co1.ntc.7825426&amp;isfrompublicarea=true&amp;ismodal=true&amp;aspopupview=true</t>
  </si>
  <si>
    <t>CD-ARN-888-2025</t>
  </si>
  <si>
    <t>FRANCY TIVISAY GOMEZ PIÑEROS</t>
  </si>
  <si>
    <t>PRESTAR CON PLENA AUTONOMÍA ADMINISTRATIVA Y TÉCNICA LOS SERVICIOS PROFESIONALES PARA LA ACTUALIZACIÓN DE LOS INSTRUMENTOS ARCHIVÍSTICOS Y SEGUIMIENTO A LA IMPLEMENTACIÓN DE LOS PROCESOS Y PROCEDIMIENTOS DEL GRUPO DE GESTIÓN DOCUMENTAL, EN ATENCIÓN A LOS ESTÁNDARES ESTABLECIDOS POR EL ARCHIVO GENERAL DE LA NACIÓN – AGN.</t>
  </si>
  <si>
    <t>ftgomezo@gmail.com</t>
  </si>
  <si>
    <t>https://community.secop.gov.co/public/tendering/opportunitydetail/index?noticeuid=co1.ntc.7731111&amp;isfrompublicarea=true&amp;ismodal=true&amp;aspopupview=true</t>
  </si>
  <si>
    <t>CD-ARN-889-2025</t>
  </si>
  <si>
    <t>DIANA CAROLINA LINARES ROMERO - CESION</t>
  </si>
  <si>
    <t xml:space="preserve">PRESTAR LOS SERVICIOS PROFESIONALES DE APOYO PARA REALIZAR LOS AJUSTES A LAS TABLAS DE VALORACIÓN DOCUMENTAL - TVD DE LA AGENCIA PARA LA REINCORPORACIÓN Y LA NORMALIZACIÓN - ARN  DE ACUERDO CON LA NORMALIDAD VIGENTE DEL ARCHIVO GENERAL DE LA NACIÓN - AGN.
</t>
  </si>
  <si>
    <t>caroquita1@gmail. Com</t>
  </si>
  <si>
    <t>https://community.secop.gov.co/public/tendering/opportunitydetail/index?noticeuid=co1.ntc.7730808&amp;isfrompublicarea=true&amp;ismodal=true&amp;aspopupview=true</t>
  </si>
  <si>
    <t>CD-ARN-890-2025</t>
  </si>
  <si>
    <t>JOHN ANDREY BERMUDEZ HERRERA</t>
  </si>
  <si>
    <t>PRESTAR SERVICIOS PROFESIONALES APOYANDO LA FORMULACIÓN, IMPLEMENTACIÓN Y SEGUIMIENTO DE LAS POLÍTICAS Y METODOLOGÍAS APLICABLES A LOS PROCESOS DE LA GESTIÓN DOCUMENTAL, ACORDE CON LOS ESTÁNDARES ESTABLECIDOS POR EL ARCHIVO GENERAL DE LA NACIÓN - AGN.</t>
  </si>
  <si>
    <t>jonbrmudz@gmail.com</t>
  </si>
  <si>
    <t>https://community.secop.gov.co/public/tendering/opportunitydetail/index?noticeuid=co1.ntc.7731112&amp;isfrompublicarea=true&amp;ismodal=true&amp;aspopupview=true</t>
  </si>
  <si>
    <t>CD-ARN-892-2025</t>
  </si>
  <si>
    <t>MARTHA LUCIA PEÑA DUQUE</t>
  </si>
  <si>
    <t>PRESTAR LOS SERVICIOS PROFESIONALES PARA ACOMPAÑAR EL DISEÑO E IMPLEMENTACIÓN DE LOS PROCESOS DE REINTEGRACIÓN, REINCORPORACIÓN, ATENCIÓN DIFERENCIAL Y LOS DEMÁS QUE LIDERE LA AGENCIA PARA LA REINCORPORACIÓN Y LA NORMALIZACIÓN DESDE UN ENFOQUE TERRITORIAL.</t>
  </si>
  <si>
    <t>penaduqueml@hotmail.com</t>
  </si>
  <si>
    <t>https://community.secop.gov.co/public/tendering/opportunitydetail/index?noticeuid=co1.ntc.7732510&amp;isfrompublicarea=true&amp;ismodal=true&amp;aspopupview=true</t>
  </si>
  <si>
    <t>CD-ARN-893-2025</t>
  </si>
  <si>
    <t>PATRICIA SILVIA FRANCISCA MARIA PINILLA PATIÑO</t>
  </si>
  <si>
    <t>PRESTAR LOS SERVICIOS PROFESIONALES PARA APOYAR EL DESARROLLO DE ALIANZAS, INCIDENCIA POLÍTICA Y ARTICULACIÓN INTERINSTITUCIONAL PARA LA IMPLEMENTACIÓN DE LOS PLANES, PROGRAMAS Y PROYECTOS PRIORIZADOS EN EL GRUPO TERRITORIAL CAQUETÁ DE LA AGENCIA PARA LA REINCORPORACIÓN Y LA NORMALIZACIÓN.</t>
  </si>
  <si>
    <t>papipa2000q@gmail.com</t>
  </si>
  <si>
    <t>https://community.secop.gov.co/public/tendering/opportunitydetail/index?noticeuid=co1.ntc.7732194&amp;isfrompublicarea=true&amp;ismodal=true&amp;aspopupview=true</t>
  </si>
  <si>
    <t>CD-ARN-804-2025</t>
  </si>
  <si>
    <t>CLAUDIA MONICA ESTEPA CONTRERAS</t>
  </si>
  <si>
    <t>EL ARRENDADOR ENTREGA A LA ARN PARA SU USO Y GOCE EN CALIDAD DE ARRENDAMIENTO UNA BODEGA DESTINADA EXCLUSIVAMENTE PARA EL ALMACENAMIENTO Y CUSTODIA DE BIENES DE LA AGENCIA PARA LA REINCORPORACIÓN Y NORMALIZACIÓN – ARN</t>
  </si>
  <si>
    <t>yeimycoca1978@gmail.com</t>
  </si>
  <si>
    <t>https://community.secop.gov.co/public/tendering/opportunitydetail/index?noticeuid=co1.ntc.7779831&amp;isfrompublicarea=true&amp;ismodal=false</t>
  </si>
  <si>
    <t>SA-AMP-O.C-142459</t>
  </si>
  <si>
    <t>https://www.colombiacompra.gov.co/tienda-virtual-del-estado-colombiano/ordenes-compra/142459</t>
  </si>
  <si>
    <t>SA-AMP-O.C-142460</t>
  </si>
  <si>
    <t>SERVICIO INTEGRAL TALENTOS L.T.D.A</t>
  </si>
  <si>
    <t>talentosltda2014@hotmail.com</t>
  </si>
  <si>
    <t>https://www.colombiacompra.gov.co/tienda-virtual-del-estado-colombiano/ordenes-compra/142460</t>
  </si>
  <si>
    <t>SA-AMP-O.C-142461</t>
  </si>
  <si>
    <t>CONSERJES INMOBILIARIOS L.T.D.A</t>
  </si>
  <si>
    <t>vigicoladmon@hotmail.com</t>
  </si>
  <si>
    <t>https://www.colombiacompra.gov.co/tienda-virtual-del-estado-colombiano/ordenes-compra/142461</t>
  </si>
  <si>
    <t>MC-ARN-610-2025</t>
  </si>
  <si>
    <t>ADQUIRIR EL SEGURO DE AUTOMÓVILES Y EL SEGURO OBLIGATORIO DE ACCIDENTES DE TRÁNSITO (SOAT) PARA LOS VEHÍCULOS DE PROPIEDAD DE LA AGENCIA PARA LA REINCORPORACION Y LA NORMALIZACIÓN – ARN, O LOS QUE SE ENCUENTREN BAJO SU RESPONSABILIDAD, TENENCIA, CONTROL O CUSTODIA, ASÍ COMO LOS VEHÍCULOS DONADOS, EN COMODATO, ARRIENDO, ADMINISTRACIÓN U OPERADOS POR EL ASEGURADO O POR TERCEROS ENTREGADOS O RECIBIDOS Y POR AQUELLOS QUE LLEGASE A SER RESPONSABLE LA ENTIDAD</t>
  </si>
  <si>
    <t>https://community.secop.gov.co/public/tendering/opportunitydetail/index?noticeuid=co1.ntc.7569206&amp;isfrompublicarea=true&amp;ismodal=false</t>
  </si>
  <si>
    <t>SA-AMP-O.C-142727</t>
  </si>
  <si>
    <t>CONSORCIO KIOS</t>
  </si>
  <si>
    <t>consorciokios@gmail.com</t>
  </si>
  <si>
    <t>https://www.colombiacompra.gov.co/tienda-virtual-del-estado-colombiano/ordenes-compra/142727</t>
  </si>
  <si>
    <t>SA-AMP-O.C-142759</t>
  </si>
  <si>
    <t>https://www.colombiacompra.gov.co/tienda-virtual-del-estado-colombiano/ordenes-compra/142759</t>
  </si>
  <si>
    <t>CD-ARN-906-2025</t>
  </si>
  <si>
    <t>VICTOR MANUEL NEGRETE MERCADO</t>
  </si>
  <si>
    <t>vinemer601@yahoo.es</t>
  </si>
  <si>
    <t>https://community.secop.gov.co/public/tendering/opportunitydetail/index?noticeuid=co1.ntc.7814765&amp;isfrompublicarea=true&amp;ismodal=true&amp;aspopupview=true</t>
  </si>
  <si>
    <t>CD-ARN-907-2025</t>
  </si>
  <si>
    <t>JESUS DAVID GIRON FUELANTALA</t>
  </si>
  <si>
    <t xml:space="preserve">jedaron85@hotmail.com </t>
  </si>
  <si>
    <t>https://community.secop.gov.co/public/tendering/contractnoticephases/view?ppi=co1.ppi.38250227&amp;isfrompublicarea=true&amp;ismodal=false</t>
  </si>
  <si>
    <t>CD-ARN-908-2025</t>
  </si>
  <si>
    <t>CLAUDIA MONICA ALZATE PINEDA</t>
  </si>
  <si>
    <t xml:space="preserve">PRESTAR CON PLENA AUTONOMÍA TÉCNICA Y ADMINISTRATIVA SUS SERVICIOS PROFESIONALES A LA AGENCIA PARA LA REINCORPORACIÓN Y LA NORMALIZACIÓN ARN - DIRECCIÓN PROGRAMÁTICA DE REINTEGRACIÓN - SUBDIRECCIÓN TERRITORIAL EN LAS SEDES DEL GRUPO TERRITORIAL PARA GARANTIZAR EL CUMPLIMIENTO DE PLANES, PROGRAMAS, Y PROYECTOS QUE PERMITAN LA IMPLEMENTACIÓN Y SEGUIMIENTO DE LOS PROCESOS MISIONALES Y ADMINISTRATIVOS NECESARIOS PARA VELAR POR EL ENFOQUE TERRITORIAL EN LAS ACCIONES PREVISTAS POR LA ENTIDAD
</t>
  </si>
  <si>
    <t>cmonic450@hotmail.com</t>
  </si>
  <si>
    <t>https://community.secop.gov.co/public/tendering/opportunitydetail/index?noticeuid=co1.ntc.7815122&amp;isfrompublicarea=true&amp;ismodal=true&amp;aspopupview=true</t>
  </si>
  <si>
    <t>CD-ARN-909-2025</t>
  </si>
  <si>
    <t>DIANA KARINA GIRALDO DIAZ</t>
  </si>
  <si>
    <t>PRESTAR CON PLENA AUTONOMÍA TÉCNICA Y ADMINISTRATIVA SUS SERVICIOS PROFESIONALES A LA AGENCIA PARA LA REINCORPORACIÓN Y LA NORMALIZACIÓN ARN - DIRECCIÓN PROGRAMÁTICA DE REINTEGRACIÓN - SUBDIRECCIÓN TERRITORIAL PARA PROPONER, DISEÑAR E IMPLEMENTAR ACCIONES CONDUCENTES AL FORTALECIMIENTO, EJECUCIÓN Y SEGUIMIENTO DE LA ESTRATEGIA DE CUIDADO PSICOSOCIAL "CUIDÁNDONOS PARA LA PAZ", ORIENTADA A LA PROMOCIÓN DE LA SALUD MENTAL Y EL BIENESTAR EMOCIONAL DE FUNCIONARIOS Y CONTRATISTAS DE LOS GRUPOS TERRITORIALES DE LA ARN QUE LE SEAN ASIGNADOS, CONFORME A LOS LINEAMIENTOS DE LA SUBDIRECCIÓN TERRITORIAL.</t>
  </si>
  <si>
    <t>karinacoffe@gmail.com</t>
  </si>
  <si>
    <t>https://community.secop.gov.co/public/tendering/opportunitydetail/index?noticeuid=co1.ntc.7814331&amp;isfrompublicarea=true&amp;ismodal=true&amp;aspopupview=true</t>
  </si>
  <si>
    <t>CD-ARN-910-2025</t>
  </si>
  <si>
    <t>WILSON HERNANDO LOPEZ LANCHEROS</t>
  </si>
  <si>
    <t>wilsonhlopez27@gmail.com</t>
  </si>
  <si>
    <t>https://community.secop.gov.co/public/tendering/contractnoticephases/view?ppi=co1.ppi.38280075&amp;isfrompublicarea=true&amp;ismodal=false</t>
  </si>
  <si>
    <t>CD-ARN-911-2025</t>
  </si>
  <si>
    <t>LINA PAOLA URRUTIA RODRIGUEZ</t>
  </si>
  <si>
    <t>PRESTAR CON AUTONOMÍA TÉCNICA Y ADMINISTRATIVA SUS SERVICIOS PROFESIONALES A LA AGENCIA PARA LA REINCORPORACIÓN Y LA NORMALIZACIÓN ARN - DIRECCIÓN PROGRAMÁTICA DE REINTEGRACIÓN - GRUPO DE SOSTENIBILIDAD ECONÓMICA, PARA ORIENTAR LA IMPLEMENTACIÓN, EL ANÁLISIS, EL SEGUIMIENTO Y EVALUACIÓN DE LOS PLANES, PROGRAMAS Y ESTRATEGIAS DE INTERVENCIÓN QUE SURJAN EN EL MARCO DE LA IMPLEMENTACIÓN DE LA SOSTENIBILIDAD ECONÓMICA DE LAS POBLACIONES OBJETO DE LA ARN, DE ACUERDO CON LOS LINEAMIENTOS DE LA ENTIDAD.</t>
  </si>
  <si>
    <t>lpurrutia@gmail.com</t>
  </si>
  <si>
    <t>https://community.secop.gov.co/public/tendering/contractnoticephases/view?ppi=co1.ppi.38488138&amp;isfrompublicarea=true&amp;ismodal=false</t>
  </si>
  <si>
    <t>CD-ARN-912-2025</t>
  </si>
  <si>
    <t>LINA SOLFIA WILCHES MONCALEANO</t>
  </si>
  <si>
    <t>PRESTAR CON AUTONOMÍA TÉCNICA Y ADMINISTRATIVA SUS SERVICIOS PROFESIONALES A LA AGENCIA PARA LA REINCORPORACIÓN Y LA NORMALIZACIÓN ARN - DIRECCIÓN PROGRAMÁTICA DE REINTEGRACIÓN - SUBDIRECCIÓN TERRITORIAL, PARA DESARROLLAR ACCIONES EN LA IMPLEMENTACIÓN DE PLANES, PROGRAMAS Y PROYECTOS RELACIONADOS CON LOS DISTINTOS PROCESOS MISIONALES QUE ADELANTAN LA ENTIDAD, CON ÉNFASIS EN EL ACOMPAÑAMIENTO A LA ESTRATEGIA DE INCIDENCIA POLÍTICA Y EL FORTALECIMIENTO A LAS INSTANCIAS DE PARTICIPACIÓN DE LA POBLACIÓN SUJETA DE ATENCIÓN DE LA ARN.</t>
  </si>
  <si>
    <t>sofia.wilches@gmail.com</t>
  </si>
  <si>
    <t>https://community.secop.gov.co/public/tendering/opportunitydetail/index?noticeuid=co1.ntc.7815910&amp;isfrompublicarea=true&amp;ismodal=true&amp;aspopupview=true</t>
  </si>
  <si>
    <t>CD-ARN-913-2025</t>
  </si>
  <si>
    <t>JOHN ALEXANDER ACOSTA ALVAREZ</t>
  </si>
  <si>
    <t>alexander0108@hotmail.com</t>
  </si>
  <si>
    <t>https://community.secop.gov.co/public/tendering/contractnoticephases/view?ppi=co1.ppi.38252491&amp;isfrompublicarea=true&amp;ismodal=false</t>
  </si>
  <si>
    <t>CD-ARN-914-2025</t>
  </si>
  <si>
    <t>CARLOS AUGUSTO PALACIO VACA</t>
  </si>
  <si>
    <t>carlosaugustopalaciov078@gmail.com</t>
  </si>
  <si>
    <t>https://community.secop.gov.co/public/tendering/contractnoticephases/view?ppi=co1.ppi.38253419&amp;isfrompublicarea=true&amp;ismodal=false</t>
  </si>
  <si>
    <t>CD-ARN-915-2025</t>
  </si>
  <si>
    <t>CRISTIAN DAVID ESCANDON BOTERO</t>
  </si>
  <si>
    <t>christiane12@hotmail.com</t>
  </si>
  <si>
    <t>https://community.secop.gov.co/public/tendering/opportunitydetail/index?noticeuid=co1.ntc.7815047&amp;isfrompublicarea=true&amp;ismodal=true&amp;aspopupview=true</t>
  </si>
  <si>
    <t>CD-ARN-984-2025</t>
  </si>
  <si>
    <t>TULIA MARGARITA PIAMBA TRUJILLO</t>
  </si>
  <si>
    <t>margaritaptrujillo@gmail.com</t>
  </si>
  <si>
    <t>https://community.secop.gov.co/public/tendering/contractnoticephases/view?ppi=co1.ppi.38604188&amp;isfrompublicarea=true&amp;ismodal=false</t>
  </si>
  <si>
    <t>CD-ARN-917-2025</t>
  </si>
  <si>
    <t>MARIA ANGELICA BIANCHA VALDIVIA</t>
  </si>
  <si>
    <t>angelicabiancha95@gmail.com</t>
  </si>
  <si>
    <t>https://community.secop.gov.co/public/tendering/contractnoticephases/view?ppi=co1.ppi.38228228&amp;isfrompublicarea=true&amp;ismodal=false</t>
  </si>
  <si>
    <t>CD-ARN-918-2025</t>
  </si>
  <si>
    <t>DANIEL FELIPE CUERVO MORALES</t>
  </si>
  <si>
    <t xml:space="preserve">PRESTAR CON PLENA AUTONOMÍA TÉCNICA Y ADMINISTRATIVA SUS SERVICIOS COMO PROFESIONAL EN INGENIERÍA CATASTRAL A LA AGENCIA PARA LA REINCORPORACIÓN Y LA NORMALIZACIÓN ARN - DIRECCIÓN PROGRAMÁTICA DE REINTEGRACIÓN, PARA APOYAR LA GENERACIÓN DE INSUMOS TÉCNICOS PARA EL FORTALECIMIENTO DEL PROCESO DE REINCORPORACIÓN.                              </t>
  </si>
  <si>
    <t>fdfcuervo079@gmail.com</t>
  </si>
  <si>
    <t>https://community.secop.gov.co/public/tendering/opportunitydetail/index?noticeuid=co1.ntc.7839148&amp;isfrompublicarea=true&amp;ismodal=true&amp;aspopupview=true</t>
  </si>
  <si>
    <t>CD-ARN-919-2025</t>
  </si>
  <si>
    <t>ANDRES SALGADO USUGA ( identitario) -ANDREA GISSELA SALGADO USUGA ( legal)</t>
  </si>
  <si>
    <t>asusuga066@gmail.com</t>
  </si>
  <si>
    <t>https://community.secop.gov.co/public/tendering/contractnoticephases/view?ppi=co1.ppi.38278897&amp;isfrompublicarea=true&amp;ismodal=false</t>
  </si>
  <si>
    <t>CD-ARN-920-2025</t>
  </si>
  <si>
    <t>JESSICA NATALIA ESPEJO TORRES - CESION</t>
  </si>
  <si>
    <t>PRESTAR CON PLENA AUTONOMÍA TÉCNICA Y ADMINISTRATIVA SERVICIOS PROFESIONALES A LA AGENCIA PARA LA REINCORPORACIÓN Y LA NORMALIZACIÓN ARN- DIRECCIÓN PROGRAMÁTICA DE REINTEGRACIÓN DPR PARA APOYAR LOS PROCESOS ADMINISTRATIVOS Y DE SEGUIMIENTO AL ACCESO A TIERRAS, VIVIENDA Y HABITAT PARA EL FORTALECIMIENTO DE LOS PROCESOS DE REINCORPORACIÓN DE LA ARN</t>
  </si>
  <si>
    <t>nataespejot@gmail.com</t>
  </si>
  <si>
    <t>https://community.secop.gov.co/public/tendering/opportunitydetail/index?noticeuid=co1.ntc.7838839&amp;isfrompublicarea=true&amp;ismodal=true&amp;aspopupview=true</t>
  </si>
  <si>
    <t>CD-ARN-921-2025</t>
  </si>
  <si>
    <t>LUISA FERNANDA SANDOVAL SALAZAR</t>
  </si>
  <si>
    <t xml:space="preserve">PRESTAR CON PLENA AUTONOMÍA TÉCNICA Y ADMINISTRATIVA SERVICIOS PROFESIONALES A LA AGENCIA PARA LA REINCORPORACIÓN Y LA NORMALIZACIÓN ARN- DIRECCIÓN PROGRAMÁTICA DE REINTEGRACIÓN DPR PARA APOYAR JURÍDICAMENTE EN LA ESTRUCTURACIÓN, IMPULSO Y SEGUIMIENTO DE POLÍTICAS PÚBLICAS, ESTRATEGIAS Y/O ACCIONES ADMINISTRATIVAS ORIENTADAS AL ACCESO A VIVIENDA Y EN MATERIA AMBIENTAL, EN EL MARCO DE LOS PROYECTOS PARA EL FORTALECIMIENTO DE LOS PROCESOS DE REINCORPORACIÓN. </t>
  </si>
  <si>
    <t>lufesa062@gmail.com</t>
  </si>
  <si>
    <t>https://community.secop.gov.co/public/tendering/opportunitydetail/index?noticeuid=co1.ntc.7837140&amp;isfrompublicarea=true&amp;ismodal=true&amp;aspopupview=true</t>
  </si>
  <si>
    <t>CD-ARN-923-2025</t>
  </si>
  <si>
    <t>IVONNE MARIA CABRERA ARIZA</t>
  </si>
  <si>
    <t>ivonnema.cabrera@gmail.com</t>
  </si>
  <si>
    <t>https://community.secop.gov.co/public/tendering/opportunitydetail/index?noticeuid=co1.ntc.7814810&amp;isfrompublicarea=true&amp;ismodal=true&amp;aspopupview=true</t>
  </si>
  <si>
    <t>CD-ARN-924-2025</t>
  </si>
  <si>
    <t>ANGELA PATRICIA PERAZA OSORIO</t>
  </si>
  <si>
    <t>angelapatriciapsico@hotmail.com</t>
  </si>
  <si>
    <t>https://community.secop.gov.co/public/tendering/opportunitydetail/index?noticeuid=co1.ntc.7818541&amp;isfrompublicarea=true&amp;ismodal=true&amp;aspopupview=true</t>
  </si>
  <si>
    <t>CD-ARN-925-2025</t>
  </si>
  <si>
    <t>ANDRES FELIPE MALDONADO GIRATA</t>
  </si>
  <si>
    <t>afelipemaldonadog@gmail.com</t>
  </si>
  <si>
    <t>https://community.secop.gov.co/public/tendering/contractnoticephases/view?ppi=co1.ppi.38280472&amp;isfrompublicarea=true&amp;ismodal=false</t>
  </si>
  <si>
    <t>CD-ARN-926-2025</t>
  </si>
  <si>
    <t>AMANDA SOFIA GUIO GUERRERO - CESION</t>
  </si>
  <si>
    <t>PRESTAR CON PLENA AUTONOMÍA TÉCNICA Y ADMINISTRATIVA SERVICIOS PROFESIONALES A LA AGENCIA PARA LA REINCORPORACIÓN Y LA NORMALIZACIÓN ARN- DIRECCIÓN PROGRAMÁTICA DE REINTEGRACIÓN DPR PARA APOYAR JURÍDICAMENTE EL FORTALECIMIENTO DE LOS PROCESOS DE REINCORPORACIÓN INTEGRAL, DESDE LA GESTIÓN ADMINISTRATIVA DE ACCIONES ORIENTADAS AL ACCESO A TIERRAS Y VIVIENDA.</t>
  </si>
  <si>
    <t>sogui3011@gmail.com</t>
  </si>
  <si>
    <t>https://community.secop.gov.co/public/tendering/opportunitydetail/index?noticeuid=co1.ntc.7834042&amp;isfrompublicarea=true&amp;ismodal=true&amp;aspopupview=true</t>
  </si>
  <si>
    <t>CD-ARN-927-2025</t>
  </si>
  <si>
    <t>SIBIA DANIELA GUERRERO GARCIA</t>
  </si>
  <si>
    <t>sibiaguerrerog@gmail.com</t>
  </si>
  <si>
    <t>https://community.secop.gov.co/public/tendering/opportunitydetail/index?noticeuid=co1.ntc.7831643&amp;isfrompublicarea=true&amp;ismodal=true&amp;aspopupview=true</t>
  </si>
  <si>
    <t>CD-ARN-928-2025</t>
  </si>
  <si>
    <t>ALVARO EDUARDO HERNANDEZ BOLAÑOS</t>
  </si>
  <si>
    <t>aleduardo84@hotmail.com</t>
  </si>
  <si>
    <t>https://community.secop.gov.co/public/tendering/contractnoticephases/view?ppi=co1.ppi.38280019&amp;isfrompublicarea=true&amp;ismodal=false</t>
  </si>
  <si>
    <t>CD-ARN-929-2025</t>
  </si>
  <si>
    <t>KATHERINE JARAMILLO ARIZA</t>
  </si>
  <si>
    <t>kathepsico@hotmail.com</t>
  </si>
  <si>
    <t>https://community.secop.gov.co/public/tendering/opportunitydetail/index?noticeuid=co1.ntc.7815267&amp;isfrompublicarea=true&amp;ismodal=true&amp;aspopupview=true</t>
  </si>
  <si>
    <t>CD-ARN-931-2025</t>
  </si>
  <si>
    <t>ANGELA LILIANA CABRERA CEDEÑO</t>
  </si>
  <si>
    <t>angelacc06@hotmail.com</t>
  </si>
  <si>
    <t>https://community.secop.gov.co/public/tendering/opportunitydetail/index?noticeuid=co1.ntc.7834048&amp;isfrompublicarea=true&amp;ismodal=true&amp;aspopupview=true</t>
  </si>
  <si>
    <t>CD-ARN-932-2025</t>
  </si>
  <si>
    <t>NEIFY SOLANYI PINILLA PINILLA</t>
  </si>
  <si>
    <t>solanyipinilla10@gmail.com</t>
  </si>
  <si>
    <t>https://community.secop.gov.co/public/tendering/opportunitydetail/index?noticeuid=co1.ntc.7832526&amp;isfrompublicarea=true&amp;ismodal=true&amp;aspopupview=true</t>
  </si>
  <si>
    <t>CD-ARN-933-2025</t>
  </si>
  <si>
    <t>DIANA LORENA GUATUSMAL GRIJALBA</t>
  </si>
  <si>
    <t>dia_lorena@yahoo.es</t>
  </si>
  <si>
    <t>https://community.secop.gov.co/public/tendering/opportunitydetail/index?noticeuid=co1.ntc.7840607&amp;isfrompublicarea=true&amp;ismodal=true&amp;aspopupview=true</t>
  </si>
  <si>
    <t>CD-ARN-936-2025</t>
  </si>
  <si>
    <t>YENNY KARY AGRAY PEREZ</t>
  </si>
  <si>
    <t>PRESTAR CON PLENA AUTONOMÍA TÉCNICA Y ADMINISTRATIVA LOS SERVICIOS PROFESIONALES PARA APOYAR AL GRUPO DE CONTROL INTERNO DE GESTIÓN EN LA ADMINISTRACIÓN DE LOS SISTEMAS DE INFORMACIÓN INTERNOS PARA LA RADICACIÓN E INDEXACIÓN DE COMUNICACIONES OFICIALES, SEGUIMIENTO A PLANES DE MEJORAMIENTO Y LA GESTIÓN DEL ARCHIVO CONFORME A LA TRD, DE ACUERDO CON LOS ROLES DE RELACIONAMIENTO CON ENTES EXTERNOS DE CONTROL Y DE SEGUIMIENTO EN EL MARCO DEL PLAN ANUAL DE AUDITORÍA 2025.</t>
  </si>
  <si>
    <t>agrayjenny4@gmail.com</t>
  </si>
  <si>
    <t>https://community.secop.gov.co/public/tendering/opportunitydetail/index?noticeuid=co1.ntc.7825173&amp;isfrompublicarea=true&amp;ismodal=true&amp;aspopupview=true</t>
  </si>
  <si>
    <t>CD-ARN-937-2025</t>
  </si>
  <si>
    <t>PEDRO OLIVERIO AVILA ROMERO</t>
  </si>
  <si>
    <t>PRESTAR CON PLENA AUTONOMÍA TÉCNICA Y ADMINISTRATIVA, SUS SERVICIOS PROFESIONALES PARA APOYAR LAS ACTIVIDADES CONTRACTUALES Y ADMINISTRATIVAS A CARGO DE LA OFICINA ASESORA DE COMUNICACIONES, CON EL FIN DE DAR CUMPLIMIENTO A LA ESTRATEGIA DE COMUNICACIONES DE LA AGENCIA PARA LA REINCORPORACIÓN Y LA NORMALIZACIÓN (ARN)</t>
  </si>
  <si>
    <t>avilaleuroasociados@gmail.com</t>
  </si>
  <si>
    <t>https://community.secop.gov.co/public/tendering/opportunitydetail/index?noticeuid=co1.ntc.7827849&amp;isfrompublicarea=true&amp;ismodal=true&amp;aspopupview=true</t>
  </si>
  <si>
    <t>CD-ARN-938-2025</t>
  </si>
  <si>
    <t>LUZ ANGELICA VILLATE RODRIGUEZ</t>
  </si>
  <si>
    <t>PRESTAR LOS SERVICIOS PROFESIONALES EN LA CREACIÓN DE DISEÑOS GRÁFICOS DIGITALES, IMPRESOS Y EDITORIALES, TENIENDO EN CUENTA LAS SOLICITUDES EN EL MARCO DE LOS DIFERENTES PROYECTOS DESARROLLADOS POR LA ARN Y ENVIADOS A LA OFICINA ASESORA DE COMUNICACIONES.</t>
  </si>
  <si>
    <t>angelicavillatedesigner@gmail.com</t>
  </si>
  <si>
    <t>https://community.secop.gov.co/public/tendering/opportunitydetail/index?noticeuid=co1.ntc.7827871&amp;isfrompublicarea=true&amp;ismodal=true&amp;aspopupview=true</t>
  </si>
  <si>
    <t>CD-ARN-939-2025</t>
  </si>
  <si>
    <t>MARYORI MOSQUERA VIVERO - CESION</t>
  </si>
  <si>
    <t>PRESTAR CON PLENA AUTONOMÍA TÉCNICA Y ADMINISTRATIVA SERVICIOS PROFESIONALES A LA AGENCIA PARA LA REINCORPORACIÓN Y LA NORMALIZACIÓN ARN- DIRECCIÓN PROGRAMÁTICA DE REINTEGRACIÓN DPR PARA APOYAR JURÍDICAMENTE EL FORTALECIMIENTO DE ESTRATEGIAS Y/O ACCIONES ORIENTADAS AL ACCESO A TIERRAS EN EL MARCO DE LOS PLANES Y PROGRAMAS PARA LA REINCORPORACIÓN SOCIAL Y ECONÓMICA</t>
  </si>
  <si>
    <t>maryorimosqueravivero@gmail.com</t>
  </si>
  <si>
    <t>https://community.secop.gov.co/public/tendering/opportunitydetail/index?noticeuid=co1.ntc.7822101&amp;isfrompublicarea=true&amp;ismodal=true&amp;aspopupview=true</t>
  </si>
  <si>
    <t>CD-ARN-940-2025</t>
  </si>
  <si>
    <t>JAZMIN ELISA CARVAJAL CONTRERAS</t>
  </si>
  <si>
    <t>jazmin-carvajal@hotmail.es</t>
  </si>
  <si>
    <t>https://community.secop.gov.co/public/tendering/opportunitydetail/index?noticeuid=co1.ntc.7821781&amp;isfrompublicarea=true&amp;ismodal=true&amp;aspopupview=true</t>
  </si>
  <si>
    <t>MARIANA YEPES BLAIR</t>
  </si>
  <si>
    <t>marianablair.mb@gmail.com</t>
  </si>
  <si>
    <t>JOHN LEONARDO BELTRAN SECHAGUE</t>
  </si>
  <si>
    <t>john_beltran8@hotmail.com</t>
  </si>
  <si>
    <t>LEIDY MARCELA RIOS CASTILLO</t>
  </si>
  <si>
    <t>marceriosca@gmail.com</t>
  </si>
  <si>
    <t>CD-ARN-941-2025</t>
  </si>
  <si>
    <t>ADRIANA LUCIA CASTELBLANCO MENDOZA - CESION</t>
  </si>
  <si>
    <t>PRESTAR CON PLENA AUTONOMÍA TÉCNICA Y ADMINISTRATIVA SERVICIOS COMO PROFESIONAL EN DERECHO A LA AGENCIA PARA LA REINCORPORACIÓN Y LA NORMALIZACIÓN ARN- DIRECCIÓN PROGRAMÁTICA DE REINTEGRACIÓN DPR PARA APOYAR JURÍDICAMENTE EL FORTALECIMIENTO DE ESTRATEGIAS Y/O ACCIONES ORIENTADAS AL ACCESO A TIERRAS EN EL MARCO DE LOS PLANES Y PROGRAMAS PARA LA REINCORPORACIÓN SOCIAL Y ECONÓMICA</t>
  </si>
  <si>
    <t>CASTELBLANCOADRIANA@GMAIL.COM</t>
  </si>
  <si>
    <t>https://community.secop.gov.co/public/tendering/opportunitydetail/index?noticeuid=co1.ntc.7838847&amp;isfrompublicarea=true&amp;ismodal=true&amp;aspopupview=true</t>
  </si>
  <si>
    <t>CD-ARN-942-2025</t>
  </si>
  <si>
    <t>JEFFERSON ALONSO ZAPATA SANCHEZ</t>
  </si>
  <si>
    <t>PRESTAR CON PLENA AUTONOMÍA TÉCNICA Y ADMINISTRATIVA SERVICIOS PROFESIONALES A LA AGENCIA PARA LA REINCORPORACIÓN Y LA NORMALIZACIÓN ARN- DIRECCIÓN PROGRAMÁTICA DE REINTEGRACIÓN DPR PARA APOYAR JURÍDICAMENTE EL FORTALECIMIENTO DE LOS PROCESOS DE REINCORPORACIÓN INTEGRAL, DESDE LA GESTIÓN ADMINISTRATIVA DE ACCIONES ORIENTADAS AL ACCESO A TIERRA</t>
  </si>
  <si>
    <t>titozapata02@gmail.com</t>
  </si>
  <si>
    <t>https://community.secop.gov.co/public/tendering/opportunitydetail/index?noticeuid=co1.ntc.7838400&amp;isfrompublicarea=true&amp;ismodal=true&amp;aspopupview=true</t>
  </si>
  <si>
    <t>CD-ARN-944-2025</t>
  </si>
  <si>
    <t>ALBA PATRICIA PALACIOS GARZON</t>
  </si>
  <si>
    <t>PRESTAR CON AUTONOMÍA TÉCNICA Y ADMINISTRATIVA SUS SERVICIOS PROFESIONALES A LA AGENCIA PARA LA REINCORPORACIÓN Y LA NORMALIZACIÓN ARN – DIRECCIÓN PROGRAMÁTICA DE REINTEGRACIÓN, PARA APOYAR LA EVALUACIÓN Y AUDITORIA DE LAS ACCIONES EN SALUD QUE SE BRINDEN COMO MEDIDAS AFIRMATIVAS PARA LOGRAR EL ACCESO A LA ATENCIÓN EN SALUD Y A LA REHABILITACIÓN CON CALIDAD Y OPORTUNIDAD DE LAS PERSONAS CON DISCAPACIDAD EN PROCESOS DE REINCORPORACIÓN DESDE UN ENFOQUE DIFERENCIAL.</t>
  </si>
  <si>
    <t>albappalacios@hotmail.com</t>
  </si>
  <si>
    <t>https://community.secop.gov.co/public/tendering/contractnoticephases/view?ppi=co1.ppi.38257342&amp;isfrompublicarea=true&amp;ismodal=false</t>
  </si>
  <si>
    <t>CD-ARN-945-2025</t>
  </si>
  <si>
    <t>JUAN DAVID ROJAS CALLE</t>
  </si>
  <si>
    <t>PRESTAR CON AUTONOMÍA TÉCNICA Y ADMINISTRATIVA SUS SERVICIOS PROFESIONALES A LA AGENCIA PARA LA REINCORPORACIÓN Y LA NORMALIZACIÓN ARN - DIRECCIÓN PROGRAMÁTICA DE REINTEGRACIÓN - SUBDIRECCIÓN DE  SEGUIMIENTO – GRUPO DE ANÁLISIS DEL PROCESO, CON EL FIN DE BRINDAR RECOMENDACIONES Y EJECUTAR ACTIVIDADES QUE PROMUEVAN LA ANALÍTICA, CALIDAD Y GOBERNANZA DE DATOS EN LA ARN, EN ARTICULACIÓN CON LAS DEMÁS ÁREAS RESPONSABLES, ASÍ COMO APOYAR EN LA DEFINICIÓN DE LINEAMIENTOS QUE PROPENDAN POR LA CALIDAD ESTADÍSTICA EN LOS PRODUCTOS ELABORADOS POR LA SUBDIRECCIÓN DE SEGUIMIENTO MEDIANTE LA CONSTRUCCIÓN DE REPORTES, ATENCIÓN DE LAS SOLICITUDES DE APOYO A INVESTIGACIONES DESIGNADAS A LA SUBDIRECCIÓN DE SEGUIMIENTO, ACOMPAÑAMIENTO EN LOS EJERCICIOS DE DIAGNÓSTICOS, ANÁLISIS Y PROCESAMIENTO DE INFORMACIÓN QUE MANEJA LA SUBDIRECCIÓN.</t>
  </si>
  <si>
    <t>judrojasca@gmail.com</t>
  </si>
  <si>
    <t>https://community.secop.gov.co/public/tendering/contractnoticephases/view?ppi=co1.ppi.38257395&amp;isfrompublicarea=true&amp;ismodal=false</t>
  </si>
  <si>
    <t>CD-ARN-946-2025</t>
  </si>
  <si>
    <t>ANDRES PACHON LOZANO</t>
  </si>
  <si>
    <t>PRESTAR CON PLENA AUTONOMÍA ADMINISTRATIVA Y TÉCNICA LOS SERVICIOS PROFESIONALES PARA BRINDAR APOYO EN LAS ACTIVIDADES PARA LA CONCEPTUALIZACIÓN Y VISIBILIZACIÓN  QUE PERMITA LA DIFUSIÓN DE LAS ACCIONES DESARROLLADAS DE LOS PLANES, PROGRAMAS Y PROCESOS EN CABEZA DE LA SECRETARÍA GENERAL DE LA AGENCIA PARA LA REINCORPORACIÓN Y LA NORMALIZACIÓN.</t>
  </si>
  <si>
    <t>apachonl@unal.edu.co</t>
  </si>
  <si>
    <t>https://community.secop.gov.co/public/tendering/contractnoticephases/view?ppi=co1.ppi.38298336&amp;isfrompublicarea=true&amp;ismodal=false</t>
  </si>
  <si>
    <t>CD-ARN-947-2025</t>
  </si>
  <si>
    <t>REIMI KAROL VARGAS AGUDELO</t>
  </si>
  <si>
    <t>PRESTAR CON PLENA AUTONOMÍA TÉCNICA Y ADMINISTRATIVA SERVICIOS COMO PROFESIONAL EN ARQUITECTURA A LA AGENCIA PARA LA REINCORPORACIÓN Y LA NORMALIZACIÓN ARN- DIRECCIÓN PROGRAMÁTICA DE REINTEGRACIÓN DPR PARA APOYAR EN NORMA TÉCNICA Y GESTIÓN TERRITORIAL FRENTE A COMPROMISOS Y GESTIONES DE  TIERRAS Y VIVIENDA.</t>
  </si>
  <si>
    <t>reimivargas@gmail.com</t>
  </si>
  <si>
    <t>https://community.secop.gov.co/public/tendering/contractnoticephases/view?ppi=co1.ppi.38439139&amp;isfrompublicarea=true&amp;ismodal=false</t>
  </si>
  <si>
    <t>CD-ARN-948-2025</t>
  </si>
  <si>
    <t>LAURA ROCIO JIMENEZ PULIDO</t>
  </si>
  <si>
    <t>PRESTAR CON AUTONOMÍA TÉCNICA Y ADMINISTRATIVA SUS SERVICIOS PROFESIONALES A LA AGENCIA PARA LA REINCORPORACIÓN Y LA NORMALIZACIÓN ARN - DIRECCIÓN PROGRAMÁTICA DE REINTEGRACIÓN - SUBDIRECCIÓN TERRITORIAL PARA LA ARTICULACIÓN Y LA DINAMIZACIÓN DE LA OFERTA SOCIAL EN EL TERRITORIO, EN CONCORDANCIA CON EL PROGRAMA DE REINCORPORACIÓN INTEGRAL, ASÍ COMO BRINDAR ORIENTACIÓN Y APOYAR EL SEGUIMIENTO DE RUTAS DE ACCESO A DICHA OFERTA PARA LA POBLACIÓN SUJETO DE ATENCIÓN DE LA ARN Y SUS FAMILIAS</t>
  </si>
  <si>
    <t xml:space="preserve">leffay@gmail.com </t>
  </si>
  <si>
    <t>https://community.secop.gov.co/public/tendering/contractnoticephases/view?ppi=co1.ppi.38585629&amp;isfrompublicarea=true&amp;ismodal=false</t>
  </si>
  <si>
    <t>CD-ARN-1009-2025</t>
  </si>
  <si>
    <t>BELTRAN PARDO ABOGADOS &amp; ASOCIADOS S.A.S.</t>
  </si>
  <si>
    <t>PRESTACIÓN DE SERVICIOS PROFESIONALES PARA LA ASESORÍA JURÍDICA ESPECIALIZADA EN MATERIA DE CONTRATACIÓN ESTATAL PARA LA AGENCIA PARA LA REINCORPORACIÓN Y LA NORMALIZACIÓN – ARN.</t>
  </si>
  <si>
    <t>info@beltranpardo.com</t>
  </si>
  <si>
    <t>https://community.secop.gov.co/public/tendering/contractnoticephases/view?ppi=co1.ppi.38950516&amp;isfrompublicarea=true&amp;ismodal=false</t>
  </si>
  <si>
    <t>CD-ARN-950-2025</t>
  </si>
  <si>
    <t>DARLY YASET MOSQUERA LONDOÑO</t>
  </si>
  <si>
    <t>darlinmoslo@hotmail.com</t>
  </si>
  <si>
    <t>https://community.secop.gov.co/public/tendering/contractnoticephases/view?ppi=co1.ppi.38375697&amp;isfrompublicarea=true&amp;ismodal=false</t>
  </si>
  <si>
    <t>LILI RUSMARY LEAL DOMINGUEZ</t>
  </si>
  <si>
    <t>rusmary1952@gmail.com</t>
  </si>
  <si>
    <t>CD-ARN-951-2025</t>
  </si>
  <si>
    <t>JULY ANDREA MORENO MARIN</t>
  </si>
  <si>
    <t>jandrea19m@gmail.com</t>
  </si>
  <si>
    <t>https://community.secop.gov.co/public/tendering/contractnoticephases/view?ppi=co1.ppi.38312002&amp;isfrompublicarea=true&amp;ismodal=false</t>
  </si>
  <si>
    <t>YOSLIN VANESSA SARRIA ZARATE</t>
  </si>
  <si>
    <t>vnsa24@outlook.com</t>
  </si>
  <si>
    <t>NINY JOHANNA ROZO FONSECA - CESION</t>
  </si>
  <si>
    <t>johi777@hotmail.com</t>
  </si>
  <si>
    <t>CD-ARN-969-2025</t>
  </si>
  <si>
    <t>LUCY YURLEIDY PEREA TORRES</t>
  </si>
  <si>
    <t>PRESTAR SERVICIOS PROFESIONALES CON PLENA AUTONOMÍA TÉCNICA Y ADMINISTRATIVA PARA EL ACOMPAÑAMIENTO DE LA POBLACIÓN SUJETO DE ATENCIÓN DE LA ARN QUE SE ENCUENTRE ADELANTANDO SU PROCESO EN EL MARCO DEL PROGRAMA DE REINCORPORACIÓN INTEGRAL MEDIANTE EL SEGUIMIENTO Y EVALUACIÓN A LOS PLANES INDIVIDUALES Y COLECTIVOS DE REINCORPORACIÓN DE ACUERDO CON LAS ORIENTACIONES DADAS POR LA COORDINACIÓN DEL GRUPO TERRITORIAL Y LINEAMIENTOS EMITIDOS POR LA ENTIDAD.</t>
  </si>
  <si>
    <t>sirleyyamilemoreno@gmail.com</t>
  </si>
  <si>
    <t>https://community.secop.gov.co/public/tendering/contractnoticephases/view?ppi=co1.ppi.38604334&amp;isfrompublicarea=true&amp;ismodal=false</t>
  </si>
  <si>
    <t>CD-ARN-952-2025</t>
  </si>
  <si>
    <t>BEATRIZ CECILIA DURAN CARILLO</t>
  </si>
  <si>
    <t>ceciliaduranbeatriz@gmail.com</t>
  </si>
  <si>
    <t>https://community.secop.gov.co/public/tendering/contractnoticephases/view?ppi=co1.ppi.38438988&amp;isfrompublicarea=true&amp;ismodal=false</t>
  </si>
  <si>
    <t>CD-ARN-985-2025</t>
  </si>
  <si>
    <t>VANESSA LILIANA MOSQUERA BOLAÑOS</t>
  </si>
  <si>
    <t>vanessaliliana726@hotmail.com</t>
  </si>
  <si>
    <t>https://community.secop.gov.co/public/tendering/contractnoticephases/view?ppi=co1.ppi.38605629&amp;isfrompublicarea=true&amp;ismodal=false</t>
  </si>
  <si>
    <t>LAURA JULIANA VELASQUEZ RAMIREZ</t>
  </si>
  <si>
    <t>laurajvr17@gmail.com</t>
  </si>
  <si>
    <t>CD-ARN-953-2025</t>
  </si>
  <si>
    <t>JENNIFER LORENA MAHECHA MONDRAGON</t>
  </si>
  <si>
    <t>graficayarte2012@gmail.com</t>
  </si>
  <si>
    <t>https://community.secop.gov.co/public/tendering/contractnoticephases/view?ppi=co1.ppi.38251678&amp;isfrompublicarea=true&amp;ismodal=false</t>
  </si>
  <si>
    <t>LILIANA JOHANNA PINILLA CRUZ</t>
  </si>
  <si>
    <t>liriopinilla@gmail.com</t>
  </si>
  <si>
    <t>SA-AMP-O.C-143449</t>
  </si>
  <si>
    <t>NIMBUTECH S.A.S.</t>
  </si>
  <si>
    <t>SERVICIO DE SOPORTE ESPECIALIZADO DE SHAREPOINT,REGISTRADO EN EL INSTRUMENTO DE AGREGACIÓN POR DEMANDA NO. CCE-SNG-IAD-002-2024 “SOFTWARE POR CATÁLOGO II</t>
  </si>
  <si>
    <t>administrativo@nimbutech.com</t>
  </si>
  <si>
    <t>https://www.colombiacompra.gov.co/tienda-virtual-del-estado-colombiano/ordenes-compra/143449</t>
  </si>
  <si>
    <t>CD-ARN-954-2025</t>
  </si>
  <si>
    <t>DERLY ROCIO CABREJO ANGULO</t>
  </si>
  <si>
    <t>PRESTAR CON PLENA AUTONOMÍA TÉCNICA Y ADMINISTRATIVA LOS SERVICIOS PROFESIONALES PARA APOYAR PROCESOS PRESUPUESTALES Y ADMINISTRATIVOS, ASÍ COMO LA ARTICULACIÓN INTERNA PARA GENERAR INSUMOS  E INTERINSTITUCIONAL Y CON ACTORES EXTERNOS RELACIONADA CON TEMAS DE PREVENCIÓN DEL RIESGO Y SEGURIDAD DE LA POBLACIÓN SUJETO DE ATENCIÓN DE LA ARN.</t>
  </si>
  <si>
    <t>derlyrocio0606@gmail.com</t>
  </si>
  <si>
    <t>https://community.secop.gov.co/public/tendering/contractnoticephases/view?ppi=co1.ppi.38454716&amp;isfrompublicarea=true&amp;ismodal=false</t>
  </si>
  <si>
    <t>CD-ARN-955-2025</t>
  </si>
  <si>
    <t>DIANA CAROLINA HORTUA HORTUA</t>
  </si>
  <si>
    <t>PRESTAR CON PLENA AUTONOMÍA TÉCNICA Y ADMINISTRATIVA LOS SERVICIOS PROFESIONALES PARA APOYAR LOS PROCESOS TÉCNICOS Y OPERATIVOS QUE PERMITAN EL DESARROLLO E IMPLEMENTACIÓN DE LAS ACTIVIDADES DE PREVENCIÓN, GESTIÓN DE RIESGOS, SEGURIDAD Y ATENCIÓN DE LA POBLACIÓN SUJETO DE LA ARN, ASÍ COMO DE SUS FUNCIONARIOS Y CONTRATISTA.</t>
  </si>
  <si>
    <t>dchortuah@unal.edu.co</t>
  </si>
  <si>
    <t>https://community.secop.gov.co/public/tendering/contractnoticephases/view?ppi=co1.ppi.38413563&amp;isfrompublicarea=true&amp;ismodal=false</t>
  </si>
  <si>
    <t>CD-ARN-916-2025</t>
  </si>
  <si>
    <t>IVIS ANDREIS GALVAN COTUA</t>
  </si>
  <si>
    <t>ivandreis@hotmail.com</t>
  </si>
  <si>
    <t>https://community.secop.gov.co/public/tendering/contractnoticephases/view?ppi=co1.ppi.38445928&amp;isfrompublicarea=true&amp;ismodal=false</t>
  </si>
  <si>
    <t>CD-ARN-957-2025</t>
  </si>
  <si>
    <t>MARIA ELENA PERDOMO GONZALEZ - CESION</t>
  </si>
  <si>
    <t>PRESTAR CON PLENA AUTONOMÍA TÉCNICA Y ADMINISTRATIVA SUS SERVICIOS A LA AGENCIA PARA LA REINCORPORACIÓN Y LA NORMALIZACIÓN ARN - DIRECCIÓN PROGRAMÁTICA DE REINTEGRACIÓN - SUBDIRECCIÓN TERRITORIAL PARA APOYAR LAS ACTIVIDADES ADMINISTRATIVAS Y LOGÍSTICAS QUE REQUIERA EL GRUPO TERRITORIAL CONFORME A LOS PROCESOS DE ATENCIÓN Y LINEAMIENTOS DE LA ENTIDAD.</t>
  </si>
  <si>
    <t>maria.perdomog@cun.edu.co</t>
  </si>
  <si>
    <t>https://community.secop.gov.co/public/tendering/contractnoticephases/view?ppi=co1.ppi.38639245&amp;isfrompublicarea=true&amp;ismodal=false</t>
  </si>
  <si>
    <t>CD-ARN-958-2025</t>
  </si>
  <si>
    <t>YISET RIZO AVENDAÑO</t>
  </si>
  <si>
    <t>yi-set@hotmail.com</t>
  </si>
  <si>
    <t>https://community.secop.gov.co/public/tendering/contractnoticephases/view?ppi=co1.ppi.38646411&amp;isfrompublicarea=true&amp;ismodal=false</t>
  </si>
  <si>
    <t>CD-ARN-960-2025</t>
  </si>
  <si>
    <t>JENNY CAROLINA ALMANZA MORA</t>
  </si>
  <si>
    <t>PRESTAR CON PLENA AUTONOMÍA TÉCNICA Y ADMINISTRATIVA SUS SERVICIOS PROFESIONALES A LA AGENCIA PARA LA REINCORPORACIÓN Y LA NORMALIZACIÓN ARN - DIRECCIÓN PROGRAMÁTICA DE REINTEGRACIÓN - UNIDAD TÉCNICA PARA LA REINCORPORACIÓN Y LA NORMALIZACIÓN DE LAS FARC-EP, PARA APOYAR EL DESARROLLO DE LAS GESTIONES ADMINISTRATIVAS, PRESUPUESTALES Y DE SEGUIMIENTO EN EL MARCO DE LA IMPLEMENTACIÓN DEL PROGRAMA DE REINCORPORACIÓN INTEGRAL - PRI Y EL SISTEMA NACIONAL DE REINCORPORACIÓN - SNR.</t>
  </si>
  <si>
    <t>cardidi88@gmail.com</t>
  </si>
  <si>
    <t>https://community.secop.gov.co/public/tendering/contractnoticephases/view?ppi=co1.ppi.38497540&amp;isfrompublicarea=true&amp;ismodal=false</t>
  </si>
  <si>
    <t>CD-ARN-961-2025</t>
  </si>
  <si>
    <t>LINA MARIA ROSERO MEDINA</t>
  </si>
  <si>
    <t>linamariaroseromedina@gmail.com</t>
  </si>
  <si>
    <t>https://community.secop.gov.co/public/tendering/contractnoticephases/view?ppi=co1.ppi.38524585&amp;isfrompublicarea=true&amp;ismodal=false</t>
  </si>
  <si>
    <t>CD-ARN-991-2025</t>
  </si>
  <si>
    <t>LUISA BAUTISTA MORENO</t>
  </si>
  <si>
    <t>PRESTAR CON AUTONOMÍA ADMINISTRATIVA SERVICIOS PROFESIONALES AL GRUPO DE ATENCIÓN AL CIUDADANO PARA FACILITAR LA COMUNICACIÓN CON PERSONAS SORDAS O CON DIFICULTADES AUDITIVAS MEDIANTE EL APOYO Y ACOMPAÑAMIENTO EN EL DISEÑO E IMPLEMENTACIÓN DE HERRAMIENTAS DE COMUNICACIÓN ACCESIBLE Y CON ENFOQUE DIFERENCIAL COMO LA TRADUCCIÓN A LENGUA DE SEÑAS</t>
  </si>
  <si>
    <t>luisabautistam@gmail.com</t>
  </si>
  <si>
    <t>https://community.secop.gov.co/public/tendering/contractnoticephases/view?ppi=co1.ppi.38748859&amp;isfrompublicarea=true&amp;ismodal=false</t>
  </si>
  <si>
    <t>CD-ARN-963-2025</t>
  </si>
  <si>
    <t>DAVID STIVEN ZAPATA COLONIA</t>
  </si>
  <si>
    <t>davidstivenz@hotmail.com</t>
  </si>
  <si>
    <t>https://community.secop.gov.co/public/tendering/contractnoticephases/view?ppi=co1.ppi.38639999&amp;isfrompublicarea=true&amp;ismodal=false</t>
  </si>
  <si>
    <t>IVONE JULIETH QUITIAN ROJAS - CESION</t>
  </si>
  <si>
    <t>IVONEQUITIANROJAS@GMAIL.COM</t>
  </si>
  <si>
    <t>CD-ARN-964-2025</t>
  </si>
  <si>
    <t>MAGDA PATRICIA QUIMBAYO CAMACHO</t>
  </si>
  <si>
    <t>greciamq@yahoo.com</t>
  </si>
  <si>
    <t>https://community.secop.gov.co/public/tendering/contractnoticephases/view?ppi=co1.ppi.38640912&amp;isfrompublicarea=true&amp;ismodal=false</t>
  </si>
  <si>
    <t>CD-ARN-965-2025</t>
  </si>
  <si>
    <t>GUSTAVO ADOLFO GOMEZ ALVAREZ - CESION</t>
  </si>
  <si>
    <t xml:space="preserve">APOYAR LA IMPLEMENTACIÓN DE ACTIVIDADES DE ACOMPAÑAMIENTO, ORIENTACIÓN Y FORTALECIMIENTO DE CONOCIMIENTOS PARA EL ACCESO A SERVICIOS INTEGRALES, SOCIALES Y DE SALUD PARA LA POBLACIÓN SUJETO DE ATENCIÓN Y SUS GRUPOS FAMILIARES, INCLUYENDO EL ACCESO Y ACTIVACIÓN DEL MECANISMO DE EXIGIBILIDAD DEL DERECHO, TENIENDO EN CUENTA LOS ENFOQUES DIFERENCIALES, CON ÉNFASIS EN PERSONAS CON DISCAPACIDAD, PERSONAS CON ENFERMEDADES DE ALTO COSTO Y PERSONAS MAYORES. </t>
  </si>
  <si>
    <t>gustavoadolfogomeza@gmail.com</t>
  </si>
  <si>
    <t>https://community.secop.gov.co/public/tendering/contractnoticephases/view?ppi=co1.ppi.38559056&amp;isfrompublicarea=true&amp;ismodal=false</t>
  </si>
  <si>
    <t>CD-ARN-966-2025</t>
  </si>
  <si>
    <t>JOSE ANDRES RAMIREZ SARAY</t>
  </si>
  <si>
    <t>saraymvz@gmail.com</t>
  </si>
  <si>
    <t>https://community.secop.gov.co/public/tendering/contractnoticephases/view?ppi=co1.ppi.38539177&amp;isfrompublicarea=true&amp;ismodal=false</t>
  </si>
  <si>
    <t>CD-ARN-967-2025</t>
  </si>
  <si>
    <t>MAIRA LISBED GALEANO FONSECA</t>
  </si>
  <si>
    <t xml:space="preserve">
PRESTAR SERVICIOS PROFESIONALES PARA APOYAR AL GRUPO DE CORRESPONSABILIDAD DE LA ARN CON LA PLANEACIÓN, GESTIÓN, FORMULACIÓN Y SEGUIMIENTO DE LOS PROYECTOS DE COOPERACIÓN INTERNACIONAL PARA EL FORTALECIMIENTO DE LOS PROCESOS MISIONALES DE LA AGENCIA PARA LA REINCORPORACIÓN Y LA NORMALIZACIÓN.</t>
  </si>
  <si>
    <t>maira.galeanofonseca@gmail.com</t>
  </si>
  <si>
    <t>https://community.secop.gov.co/public/tendering/contractnoticephases/view?ppi=co1.ppi.38298810&amp;isfrompublicarea=true&amp;ismodal=false</t>
  </si>
  <si>
    <t>CD-ARN-968-2025</t>
  </si>
  <si>
    <t>ALEJANDRA MARCELA DAZA DAZA</t>
  </si>
  <si>
    <t>PRESTAR CON PLENA AUTONOMÍA TÉCNICA Y ADMINISTRATIVA LOS SERVICIOS PROFESIONALES PARA APOYAR AL GRUPO DE CONTROL INTERNO DE GESTIÓN EN LA EJECUCIÓN DE LOS ROLES DE EVALUACIÓN Y SEGUIMIENTO, EVALUACIÓN DE LA GESTIÓN DEL RIESGO Y ENFOQUE HACIA LA PREVENCIÓN, EN EL MARCO DEL PLAN ANUAL DE AUDITORÍA 2025.</t>
  </si>
  <si>
    <t>marced78@hotmail.com</t>
  </si>
  <si>
    <t>https://community.secop.gov.co/public/tendering/contractnoticephases/view?ppi=co1.ppi.38513901&amp;isfrompublicarea=true&amp;ismodal=false</t>
  </si>
  <si>
    <t>CD-ARN-972-2025</t>
  </si>
  <si>
    <t>ANA SOFIA MARMOR ORJUELA</t>
  </si>
  <si>
    <t>ana.sofia.marmor@gmail.com</t>
  </si>
  <si>
    <t>https://community.secop.gov.co/public/tendering/contractnoticephases/view?ppi=co1.ppi.38609808&amp;isfrompublicarea=true&amp;ismodal=false</t>
  </si>
  <si>
    <t>CD-ARN-970-2025</t>
  </si>
  <si>
    <t>LINA MARCELA MARIN GOMEZ - CESION</t>
  </si>
  <si>
    <t>linamarg.13@gmail.com</t>
  </si>
  <si>
    <t>https://community.secop.gov.co/public/tendering/contractnoticephases/view?ppi=co1.ppi.38550766&amp;isfrompublicarea=true&amp;ismodal=false</t>
  </si>
  <si>
    <t>CD-ARN-971-2025</t>
  </si>
  <si>
    <t>HERNAN ALONSO OCAMPO RESTREPO</t>
  </si>
  <si>
    <t>PRESTAR CON PLENA AUTONOMÍA TÉCNICA Y ADMINISTRATIVA SUS SERVICIOS PROFESIONALES A LA AGENCIA PARA LA REINCORPORACIÓN Y LA NORMALIZACIÓN ARN - DIRECCIÓN PROGRAMÁTICA DE REINTEGRACIÓN - SUBDIRECCIÓN TERRITORIAL PARA APOYAR LA IMPLEMENTACIÓN Y VISIBILIZACIÓN DE LOS PROCESOS COMUNITARIOS QUE SE DESARROLLAN EN EL TERRITORIO, Y QUE CONTRIBUYAN AL FORTALECIMIENTO DE LOS PROCESOS DE REINTEGRACIÓN, REINTEGRACIÓN ESPECIAL DE JUSTICIA Y PAZ Y EL PROCESO DE ATENCIÓN DIFERENCIAL, ASÍ COMO EL ACOMPAÑAMIENTO A LAS ACCIONES DE CORRESPONSABILIDAD QUE LIDERAN Y ACOMPAÑAN LOS GRUPOS TERRITORIALES DE LA ARN.</t>
  </si>
  <si>
    <t>loncho7325@hotmail.com</t>
  </si>
  <si>
    <t>https://community.secop.gov.co/public/tendering/contractnoticephases/view?ppi=co1.ppi.38790189&amp;isfrompublicarea=true&amp;ismodal=false</t>
  </si>
  <si>
    <t>CD-ARN-989-2025</t>
  </si>
  <si>
    <t>LINA MARCELA OSPINA URIBE - CESION</t>
  </si>
  <si>
    <t>limarceospi@gmail.com</t>
  </si>
  <si>
    <t>https://community.secop.gov.co/public/tendering/contractnoticephases/view?ppi=co1.ppi.38671663&amp;isfrompublicarea=true&amp;ismodal=false</t>
  </si>
  <si>
    <t>CD-ARN-974-2025</t>
  </si>
  <si>
    <t>WANDA XIOMARA MATTA GARCIA</t>
  </si>
  <si>
    <t xml:space="preserve">PRESTAR CON PLENA AUTONOMÍA TÉCNICA Y ADMINISTRATIVA SUS SERVICIOS COMO PROFESIONAL EN ARQUITECTURA A LA AGENCIA PARA LA REINCORPORACIÓN Y LA NORMALIZACIÓN ARN - DIRECCIÓN PROGRAMÁTICA DE REINTEGRACIÓN, PARA APOYAR TÉCNICAMENTE LOS PROYECTOS, CONTRATOS Y/O CONVENIOS DE TIERRAS Y VIVIENDA, PARA EL FORTALECIMIENTO DE LOS PROCESOS DE REINCORPORACIÓN.     </t>
  </si>
  <si>
    <t>wandamattag@gmail.com</t>
  </si>
  <si>
    <t>https://community.secop.gov.co/public/tendering/contractnoticephases/view?ppi=co1.ppi.38576154&amp;isfrompublicarea=true&amp;ismodal=false</t>
  </si>
  <si>
    <t>CD-ARN-975-2025</t>
  </si>
  <si>
    <t>ANA SHIRLEY PALACIOS CORDOBA</t>
  </si>
  <si>
    <t>anashirley1089@gmail.com</t>
  </si>
  <si>
    <t>https://community.secop.gov.co/public/tendering/contractnoticephases/view?ppi=co1.ppi.38617619&amp;isfrompublicarea=true&amp;ismodal=false</t>
  </si>
  <si>
    <t>CD-ARN-976-2025</t>
  </si>
  <si>
    <t>KEVIN ALEXANDER MONCADA LOPEZ</t>
  </si>
  <si>
    <t>kevinmoncadalop@gmail.com</t>
  </si>
  <si>
    <t>https://community.secop.gov.co/public/tendering/contractnoticephases/view?ppi=co1.ppi.38537595&amp;isfrompublicarea=true&amp;ismodal=false</t>
  </si>
  <si>
    <t>CD-ARN-977-2025</t>
  </si>
  <si>
    <t>DIANA CAROLINA ROJAS ROJAS</t>
  </si>
  <si>
    <t>PRESTAR SERVICIOS PROFESIONALES PARA APOYAR LAS ACTIVIDADES DE PLANEACIÓN, ADMINISTRATIVAS Y FINANCIERAS DEL GRUPO DE GESTIÓN CONTRACTUAL.</t>
  </si>
  <si>
    <t>rocadiana@hotmail.com</t>
  </si>
  <si>
    <t>https://community.secop.gov.co/public/tendering/contractnoticephases/view?ppi=co1.ppi.38537059&amp;isfrompublicarea=true&amp;ismodal=false</t>
  </si>
  <si>
    <t>CD-ARN-978-2025</t>
  </si>
  <si>
    <t>LAURA INES FAJARDO MEDINA</t>
  </si>
  <si>
    <t>PRESTAR CON PLENA AUTONOMÍA ADMINISTRATIVA Y TÉCNICA LOS SERVICIOS PROFESIONALES PARA BRINDAR APOYO A LA SECRETARÍA GENERAL EN LAS ACTIVIDADES DE TIPO FINANCIERO QUE DEMANDAN LA EJECUCIÓN DE LOS CONVENIOS CELEBRADOS POR LA ARN, PARA DAR CUMPLIMIENTO A LAS FUNCIONES ASIGNADAS A LA ENTIDAD, EN VIRTUD DEL DECRETO 1230 DE 2023.</t>
  </si>
  <si>
    <t>lifajardomedina@gmail.com</t>
  </si>
  <si>
    <t>https://community.secop.gov.co/public/tendering/contractnoticephases/view?ppi=co1.ppi.38500101&amp;isfrompublicarea=true&amp;ismodal=false</t>
  </si>
  <si>
    <t>DORA VIVIANA CORREDOR MORENO</t>
  </si>
  <si>
    <t>viviana270612@gmail.com</t>
  </si>
  <si>
    <t>CD-ARN-979-2025</t>
  </si>
  <si>
    <t>PAOLA ANDREA RAMIREZ CAÑON</t>
  </si>
  <si>
    <t xml:space="preserve">PRESTAR CON PLENA AUTONOMÍA LOS SERVICIOS TÉCNICOS PARA APOYAR A LA SECRETARÍA GENERAL EN LAS ACTIVIDADES ADMINISTRATIVAS, CORRESPONDIENTES A LOS PLANES, PROGRAMAS Y PROCESOS EN LA AGENCIA PARA LA REINCORPORACIÓN Y LA NORMALIZACIÓN </t>
  </si>
  <si>
    <t>ec.paolaramirez@hotmail.com</t>
  </si>
  <si>
    <t>https://community.secop.gov.co/public/tendering/contractnoticephases/view?ppi=co1.ppi.38499675&amp;isfrompublicarea=true&amp;ismodal=false</t>
  </si>
  <si>
    <t>CD-ARN-980-2025</t>
  </si>
  <si>
    <t>MONICA ANDREA MONJE CARDONA</t>
  </si>
  <si>
    <t>andreamonge@hotmail.com</t>
  </si>
  <si>
    <t>https://community.secop.gov.co/public/tendering/contractnoticephases/view?ppi=co1.ppi.38504779&amp;isfrompublicarea=true&amp;ismodal=false</t>
  </si>
  <si>
    <t>CD-ARN-982-2025</t>
  </si>
  <si>
    <t>MIRLA ALEXANDRA LOPEZ JAMIOY</t>
  </si>
  <si>
    <t xml:space="preserve">PRESTAR CON PLENA AUTONOMÍA TÉCNICA Y ADMINISTRATIVA SUS SERVICIOS PROFESIONALES A LA AGENCIA PARA LA REINCORPORACIÓN Y LA NORMALIZACIÓN ARN - SUBDIRECCIÓN TERRITORIAL PARA EL ACOMPAÑAMIENTO Y ATENCIÓN A PERSONAS CON PERTENENCIA ÉTNICA, ASÍ COMO PARA FACILITAR LA PLANEACIÓN, IMPLEMENTACIÓN, TRANSVERSALIZACIÓN Y SEGUIMIENTO DEL ENFOQUE DIFERENCIAL ÉTNICO. </t>
  </si>
  <si>
    <t>maloja0701@hotmail.com</t>
  </si>
  <si>
    <t>https://community.secop.gov.co/public/tendering/contractnoticephases/view?ppi=co1.ppi.38586658&amp;isfrompublicarea=true&amp;ismodal=false</t>
  </si>
  <si>
    <t>CD-ARN-986-2025</t>
  </si>
  <si>
    <t>GERMANIA MURILLO CORDOBA</t>
  </si>
  <si>
    <t>gmc0910@hotmail.com</t>
  </si>
  <si>
    <t>https://community.secop.gov.co/public/tendering/contractnoticephases/view?ppi=co1.ppi.38671372&amp;isfrompublicarea=true&amp;ismodal=false</t>
  </si>
  <si>
    <t>CD-ARN-987-2025</t>
  </si>
  <si>
    <t>LINA MARIA JIMENEZ PERILLA</t>
  </si>
  <si>
    <t>PRESTAR SERVICIOS PROFESIONALES PARA APOYAR EN LA GESTIÓN DEL GRUPO INTERNO DE TRABAJO ALMACÉN E INVENTARIOS, CONTRIBUYENDO AL SEGUIMIENTO Y CONTROL DE LOS INVENTARIOS A NIVEL NACIONAL, GARANTIZANDO UNA ADECUADA ADMINISTRACIÓN, MANEJO Y CONSERVACIÓN DE LOS BIENES, E IMPLEMENTANDO EL SEGUIMIENTO Y REGISTRO DE LAS BAJAS DE BIENES, ASÍ COMO LA ATENCIÓN DE LOS REQUERIMIENTOS FÍSICOS DE LAS OFICINAS DE LA AGENCIA PARA LA REINCORPORACIÓN Y NORMALIZACIÓN - ARN.</t>
  </si>
  <si>
    <t>linamjimenez25@gmail.com</t>
  </si>
  <si>
    <t>https://community.secop.gov.co/public/tendering/contractnoticephases/view?ppi=co1.ppi.38737751&amp;isfrompublicarea=true&amp;ismodal=false</t>
  </si>
  <si>
    <t>CD-ARN-988-2025</t>
  </si>
  <si>
    <t>LINA FERNANDA PENAGOS GUZMAN</t>
  </si>
  <si>
    <t>linapenagosguzman,08@gmail.com</t>
  </si>
  <si>
    <t>https://community.secop.gov.co/public/tendering/contractnoticephases/view?ppi=co1.ppi.38744667&amp;isfrompublicarea=true&amp;ismodal=false</t>
  </si>
  <si>
    <t>CD-ARN-990-2025</t>
  </si>
  <si>
    <t>JAIDER EDUARDO OCHOA SALMANCA</t>
  </si>
  <si>
    <t>jaider_ochoasala@hotmail.com</t>
  </si>
  <si>
    <t>https://community.secop.gov.co/public/tendering/contractnoticephases/view?ppi=co1.ppi.38692987&amp;isfrompublicarea=true&amp;ismodal=false</t>
  </si>
  <si>
    <t>CD-ARN-992-2025</t>
  </si>
  <si>
    <t>DIANA ROCIO VARGAS SANTAMARIA</t>
  </si>
  <si>
    <t xml:space="preserve">agrodianarociovargas@gmail.com </t>
  </si>
  <si>
    <t>https://community.secop.gov.co/public/tendering/contractnoticephases/view?ppi=co1.ppi.38720617&amp;isfrompublicarea=true&amp;ismodal=false</t>
  </si>
  <si>
    <t>CD-ARN-993-2025</t>
  </si>
  <si>
    <t>EDGAR ENRIQUE HURTADO CAIPA</t>
  </si>
  <si>
    <t>PRESTAR CON AUTONOMÍA TÉCNICA Y ADMINISTRATIVA SUS SERVICIOS DE APOYO ADMINISTRATIVO AL GRUPO DE CONTROL INTERNO DE GESTIÓN EN LAS ACTIVIDADES OPERATIVAS Y DE SOPORTE DE AUDITORÍA INTERNA CONFORME AL PLAN ANUAL DE AUDITORÍA 2025.</t>
  </si>
  <si>
    <t>enriquehurtado517@gmail.com</t>
  </si>
  <si>
    <t>https://community.secop.gov.co/public/tendering/contractnoticephases/view?ppi=co1.ppi.38846721&amp;isfrompublicarea=true&amp;ismodal=false</t>
  </si>
  <si>
    <t>CD-ARN-994-2025</t>
  </si>
  <si>
    <t>LUZ DARY AYALA PEREZ</t>
  </si>
  <si>
    <t>Prestar con plena autonomía técnica y administrativa servicios profesionales a la Agencia para la Reincorporación y la Normalización ARN- Dirección Programática de Reintegración DPR para apoyar el componente técnico productivo de los proyectos y acciones del equipo de tierras y vivienda, para el fortalecimiento de los procesos de reincorporación.</t>
  </si>
  <si>
    <t>perezlayala@gmail.com</t>
  </si>
  <si>
    <t>https://community.secop.gov.co/public/tendering/contractnoticephases/view?ppi=co1.ppi.39126856&amp;isfrompublicarea=true&amp;ismodal=false</t>
  </si>
  <si>
    <t>CD-ARN-995-2025</t>
  </si>
  <si>
    <t>MARIA EUDOCIA OLAVE RENTERIA</t>
  </si>
  <si>
    <t>Prestar con plena autonomía técnica a la Agencia para la Reincorporación y la Normalización ARN - Dirección Programática de Reintegración - Subdirección Territorial para apoyar a la implementación y visibilización de los procesos comunitarios que se desarrollan en el territorio, y que contribuyan al fortalecimiento de los procesos de reintegración, reintegración especial de Justicia y paz y el proceso de atención diferencial, así como el acompañamiento a las acciones de corresponsabilidad que lideran y acompañan los Grupos Territoriales de la ARN</t>
  </si>
  <si>
    <t>mariarenteriaolave@gmail.com</t>
  </si>
  <si>
    <t>https://community.secop.gov.co/public/tendering/contractnoticephases/view?ppi=co1.ppi.39165991&amp;isfrompublicarea=true&amp;ismodal=false</t>
  </si>
  <si>
    <t>CD-ARN-997-2025</t>
  </si>
  <si>
    <t>LUIS EDUARDO JIMENEZ MAHECHA</t>
  </si>
  <si>
    <t>PRESTAR CON PLENA AUTONOMÍA LOS SERVICIOS PROFESIONALES ESPECIALIZADOS PARA APOYAR LA IDENTIFICACIÓN, IMPLEMENTACIÓN Y SEGUIMIENTO DEL PROCESO AMBIENTAL EN LOS LUGARES DONDE SE LLEVA A CABO EL PROCESO DE REINCORPORACIÓN. ASÍ COMO, A COLABORAR EN LA EJECUCIÓN DE LAS ACTIVIDADES QUE SURJAN RESULTADO DE LAS RESPONSABILIDADES TRANSVERSALES DE LA SECRETARÍA GENERAL.</t>
  </si>
  <si>
    <t>asesor3.hseq@gmail.com</t>
  </si>
  <si>
    <t>https://community.secop.gov.co/public/tendering/contractnoticephases/view?ppi=co1.ppi.38819056&amp;isfrompublicarea=true&amp;ismodal=false</t>
  </si>
  <si>
    <t>CD-ARN-998-2025</t>
  </si>
  <si>
    <t>ELIZETH YURANI MONROY ARIZA</t>
  </si>
  <si>
    <t>PRESTAR, CON PLENA AUTONOMÍA, LOS SERVICIOS PROFESIONALES PARA APOYAR LA GESTIÓN ADMINISTRATIVA, FINANCIERA Y DE BIENESTAR EN LOS ETCR, INCLUYENDO EL SEGUIMIENTO Y ADMINISTRACIÓN DE RECURSOS FINANCIEROS DE LOS CONVENIOS DE LA ARN, LA GESTIÓN DE PROCESOS RELACIONADOS CON ÓRDENES DE PAGO, Y EL APOYO EN LA EVALUACIÓN PSICOLÓGICA DE QUIENES PRESTAN ACTIVIDADES EN TERRITORIO, EN EL MARCO DE LAS FUNCIONES MISIONALES ESTABLECIDAS.</t>
  </si>
  <si>
    <t>elizethariza@gmail.com</t>
  </si>
  <si>
    <t>https://community.secop.gov.co/public/tendering/contractnoticephases/view?ppi=co1.ppi.38883600&amp;isfrompublicarea=true&amp;ismodal=false</t>
  </si>
  <si>
    <t>CD-ARN-999-2025</t>
  </si>
  <si>
    <t>MARIO ALBERTO JIMENEZ ROJAS</t>
  </si>
  <si>
    <t>PRESTAR CON PLENA AUTONOMÍA ADMINISTRATIVA Y TÉCNICA LOS SERVICIOS PROFESIONALES DE APOYO A LA SECRETARIA GENERAL EN LAS ACTIVIDADES DE GESTIÓN, SEGUIMIENTO Y CONTROL ADMINISTRATIVO QUE DEMANDAN LA EJECUCIÓN DE LOS CONTRATOS Y CONVENIOS CELEBRADOS POR LA ARN, PARA DAR CUMPLIMIENTO A LOS PROGRAMAS Y A LAS FUNCIONES ASIGNADAS A LA ENTIDAD</t>
  </si>
  <si>
    <t>jimenesrojasm@gmail.com</t>
  </si>
  <si>
    <t>https://community.secop.gov.co/public/tendering/contractnoticephases/view?ppi=co1.ppi.38815193&amp;isfrompublicarea=true&amp;ismodal=false</t>
  </si>
  <si>
    <t>CD-ARN-1000-2025</t>
  </si>
  <si>
    <t>SANTIAGO ANDRES BARRERA SOTELO</t>
  </si>
  <si>
    <t>PRESTAR CON PLENA AUTONOMÍA ADMINISTRATIVA Y TÉCNICA LOS SERVICIOS PROFESIONALES PARA BRINDAR APOYO A LA SECRETARIA GENERAL EN LAS ACTIVIDADES DE TIPO TÉCNICO Y ADMINISTRATIVO QUE DEMANDAN LA EJECUCIÓN DE LOS CONTRATOS Y CONVENIOS CELEBRADOS POR LA ARN PARA DAR CUMPLIMIENTO A LOS PROGRAMAS Y A CARGO DE LA SECRETARÍA GENERAL.</t>
  </si>
  <si>
    <t>santiagoa.barrera@urosario.edu.co</t>
  </si>
  <si>
    <t>https://community.secop.gov.co/public/tendering/contractnoticephases/view?ppi=co1.ppi.38815673&amp;isfrompublicarea=true&amp;ismodal=false</t>
  </si>
  <si>
    <t>CD-ARN-1001-2025</t>
  </si>
  <si>
    <t>ELSA ISABEL MAESTRE UHIA</t>
  </si>
  <si>
    <t>isabellmaestreuhia@hotmail.com</t>
  </si>
  <si>
    <t>https://community.secop.gov.co/public/tendering/contractnoticephases/view?ppi=co1.ppi.38810493&amp;isfrompublicarea=true&amp;ismodal=false</t>
  </si>
  <si>
    <t>CD-ARN-1002-2025</t>
  </si>
  <si>
    <t>FELIPE ANDRES MONTEJO FONSECA</t>
  </si>
  <si>
    <t>famontejof@gmail.com</t>
  </si>
  <si>
    <t>https://community.secop.gov.co/public/tendering/contractnoticephases/view?ppi=co1.ppi.38808167&amp;isfrompublicarea=true&amp;ismodal=false</t>
  </si>
  <si>
    <t>CD-ARN-1003-2025</t>
  </si>
  <si>
    <t>ANDRES DAVID PRADA SALAMANCA</t>
  </si>
  <si>
    <t>PRESTAR CON PLENA AUTONOMÍA ADMINISTRATIVA Y TÉCNICA LOS SERVICIOS PROFESIONALES DE APOYO A LA SECRETARIA GENERAL EN LA FORMULACIÓN E IMPLEMENTACIÓN DE LAS ACCIONES QUE, EN MATERIA DE MANTENIMIENTO MECÁNICO Y NUEVAS OBRAS, QUE DEMANDAN LA EJECUCIÓN DE LOS CONTRATOS Y CONVENIOS CELEBRADOS POR LA ARN, PARA DAR CUMPLIMIENTO A LOS PROGRAMAS Y A LAS FUNCIONES ASIGNADAS A LA ENTIDAD.</t>
  </si>
  <si>
    <t>andpra1989@gmail.com</t>
  </si>
  <si>
    <t>https://community.secop.gov.co/public/tendering/contractnoticephases/view?ppi=co1.ppi.38823556&amp;isfrompublicarea=true&amp;ismodal=false</t>
  </si>
  <si>
    <t>CD-ARN-1004-2025</t>
  </si>
  <si>
    <t>JUAN GABRIEL MEDINA MENDEZ</t>
  </si>
  <si>
    <t>PRESTAR CON PLENA AUTONOMÍA ADMINISTRATIVA Y TÉCNICA LOS SERVICIOS PROFESIONALES PARA BRINDAR APOYO A LA SECRETARIA GENERAL EN LAS ACTIVIDADES AMBIENTALES Y ADMINISTRATIVAS PROPIAS DE LA EJECUCIÓN DE LOS CONTRATOS Y CONVENIOS CELEBRADOS POR LA ARN, Y A CARGO DE LA SECRETARÍA GENERAL. </t>
  </si>
  <si>
    <t>juangmedinamendez@gmail.com</t>
  </si>
  <si>
    <t>https://community.secop.gov.co/public/tendering/contractnoticephases/view?ppi=co1.ppi.38805607&amp;isfrompublicarea=true&amp;ismodal=false</t>
  </si>
  <si>
    <t>CD-ARN-1005-2025</t>
  </si>
  <si>
    <t>WILLAM MARIO MUÑOZ DIAZ</t>
  </si>
  <si>
    <t>PRESTAR CON PLENA AUTONOMÍA ADMINISTRATIVA Y TÉCNICA LOS SERVICIOS PROFESIONALES PARA BRINDAR APOYO A LA SECRETARIA GENERAL EN LAS ACTIVIDADES DE PREVENCIÓN DE RIESGOS Y ADMINISTRATIVAS QUE DEMANDAN LA EJECUCIÓN DE LOS CONTRATOS Y CONVENIOS CELEBRADOS POR LA ARN, PARA DAR CUMPLIMIENTO A LOS PROGRAMAS Y A LAS FUNCIONES ASIGNADAS A LA ENTIDAD.</t>
  </si>
  <si>
    <t>williamm_25@hotmail.com</t>
  </si>
  <si>
    <t>https://community.secop.gov.co/public/tendering/contractnoticephases/view?ppi=co1.ppi.38808239&amp;isfrompublicarea=true&amp;ismodal=false</t>
  </si>
  <si>
    <t>CD-ARN-1006-2025</t>
  </si>
  <si>
    <t>YAQUELINE SALAZAR CABRERA - CESION</t>
  </si>
  <si>
    <t xml:space="preserve">PRESTAR CON PLENA AUTONOMÍA ADMINISTRATIVA Y TÉCNICA LOS SERVICIOS PROFESIONALES PARA BRINDAR APOYO FINANCIERO A LA SECRETARIA GENERAL EN LAS ACTIVIDADES DE TIPO FINANCIERO QUE DEMANDAN LA EJECUCIÓN DE LOS CONTRATOS Y CONVENIOS CELEBRADOS POR LA ARN PARA DAR CUMPLIMIENTO A LOS PROGRAMAS Y A LAS FUNCIONES ASIGNADAS A LA ENTIDAD. </t>
  </si>
  <si>
    <t>yasacacontable@gmail.com</t>
  </si>
  <si>
    <t>https://community.secop.gov.co/public/tendering/contractnoticephases/view?ppi=co1.ppi.38823550&amp;isfrompublicarea=true&amp;ismodal=false</t>
  </si>
  <si>
    <t>CD-ARN-1007-2025</t>
  </si>
  <si>
    <t>JULIANA MORALES MORALES</t>
  </si>
  <si>
    <t>PRESTAR CON PLENA AUTONOMÍA ADMINISTRATIVA Y TÉCNICA, LOS SERVICIOS PROFESIONALES PARA APOYAR A LA SECRETARÍA GENERAL EN LOS TRÁMITES, PROCEDIMIENTOS Y REPORTES ADMINISTRATIVOS CON CONTENIDO JURÍDICO BAJO EL MARCO LEGAL VIGENTE; ASÍ COMO BRINDAR APOYO EN EL SEGUIMIENTOS JURÍDICOS Y ADMINISTRATIVOS A LOS CONTRATOS Y/O CONVENIOS BAJO LA SUPERVISIÓN DE LA SECRETARÍA GENERAL</t>
  </si>
  <si>
    <t>julimorm85@hotmail.com</t>
  </si>
  <si>
    <t>https://community.secop.gov.co/public/tendering/contractnoticephases/view?ppi=co1.ppi.38807315&amp;isfrompublicarea=true&amp;ismodal=false</t>
  </si>
  <si>
    <t xml:space="preserve">SA-AMP-O.C-144832 </t>
  </si>
  <si>
    <t>MEDIA COMMERCE PARTNERS S.A.S</t>
  </si>
  <si>
    <t>PRESTAR DE MANERA CONTINUA E ININTERRUMPIDA LOS SERVICIOS DE CONECTIVIDAD Y SERVICIOS COMPLEMENTARIOS PARA LA ARN, BAJO EL AMPARO DEL ACUERDO MARCO DE PRECIOS PARA ADQUIRIR SERVICIOS DE CONECTIVIDAD NO. CCE-SNG-AMP-003-2024</t>
  </si>
  <si>
    <t>impuestos@mc.net.co</t>
  </si>
  <si>
    <t>https://operaciones.colombiacompra.gov.co/tienda-virtual-del-estado-colombiano/ordenes-compra/144832</t>
  </si>
  <si>
    <t>CD-ARN-1010-2025</t>
  </si>
  <si>
    <t>MAIDI YORELI COTASIO ZULES</t>
  </si>
  <si>
    <t>Prestar los servicios personales para apoyar las actividades misionales, logísticas y de planeación desarrolladas por los profesionales de los grupos territoriales enmarcadas en las rutas de atención, Además, se incluye el acompañamiento de procesos comunitarios que se requieran en el grupo territorial conforme a los lineamientos establecidos por la Agencia para la Reincorporación y la Normalización (ARN)</t>
  </si>
  <si>
    <t>maidycotasio2003@gmail.com</t>
  </si>
  <si>
    <t>https://community.secop.gov.co/public/tendering/contractnoticephases/view?ppi=co1.ppi.39165479&amp;isfrompublicarea=true&amp;ismodal=false</t>
  </si>
  <si>
    <t>CD-ARN-1011-2025</t>
  </si>
  <si>
    <t>ESTEBAN MONTENEGRO SEPULVEDA</t>
  </si>
  <si>
    <t>Prestar con autonomía técnica y administrativa sus servicios profesionales a la Agencia para la Reincorporación y la Normalización ARN - Dirección Programática de Reintegración - Subdirección Territorial para realizar el análisis del contexto territorial, el monitoreo y seguimiento a las rutas de atención y planes de gestión por medio de los instrumentos y herramientas disponibles, conforme a los lineamientos establecidos en los procesos orientados por la ARN</t>
  </si>
  <si>
    <t>estebanmonse@outlook.com</t>
  </si>
  <si>
    <t>https://community.secop.gov.co/public/tendering/contractnoticephases/view?ppi=co1.ppi.39163463&amp;isfrompublicarea=true&amp;ismodal=false</t>
  </si>
  <si>
    <t>SI-ARN-943-2025</t>
  </si>
  <si>
    <t>C.I. MORASU S.A.S</t>
  </si>
  <si>
    <t>Suministro de dotación de calzado y vestido de labor, mediante la adquisición de bonos digitales (electrónicos) y/o físicos canjeables, para las y los empleados públicos de la Agencia para la Reincorporación y la Normalización, en concordancia con lo regulado por el Artículo 1º de la Ley 70 de 1988, la cual fue reglamentada por el Decreto 1978 de 1989</t>
  </si>
  <si>
    <t>contabilidadmorasu@gmail.com</t>
  </si>
  <si>
    <t>https://community.secop.gov.co/public/tendering/contractnoticephases/view?ppi=co1.ppi.38295224&amp;isfrompublicarea=true&amp;ismodal=false</t>
  </si>
  <si>
    <t>CD-ARN-1013-2025</t>
  </si>
  <si>
    <t>ANGELICA NAYIBE SUSA VERA</t>
  </si>
  <si>
    <t>Prestar con plena autonomía técnica y administrativa sus servicios técnicos a la Agencia para la Reincorporación y la Normalización ARN - Dirección Programática de Reintegración, Subdirección de Gestión Legal - Grupo de Acceso y Permanencia, para apoyar con la asignación y reparto de la correspondencia de la dependencia, la sistematización y organización de la información del archivo físico y digital, así como la notificación de las actuaciones administrativas, y demás apoyos técnicos requeridos en el desarrollo de la misionalidad de la Subdirección de Gestión Legal.</t>
  </si>
  <si>
    <t>angelsusa@gmail.com</t>
  </si>
  <si>
    <t>https://community.secop.gov.co/public/tendering/contractnoticephases/view?ppi=co1.ppi.39083982&amp;isfrompublicarea=true&amp;ismodal=false</t>
  </si>
  <si>
    <t>CD-ARN-1014-2025</t>
  </si>
  <si>
    <t>FRANCISCO ANTONIO LOPEZ FLOREZ</t>
  </si>
  <si>
    <t>PRESTAR CON AUTONOMÍA TÉCNICA Y ADMINISTRATIVA SUS SERVICIOS PROFESIONALES COMO ABOGADO A LA AGENCIA PARA LA REINCORPORACIÓN Y LA NORMALIZACIÓN ARN - DIRECCIÓN PROGRAMÁTICA DE REINTEGRACIÓN, SUBDIRECCIÓN DE GESTIÓN LEGAL - GRUPO DE ASUNTOS ADMINISTRATIVOS Y BENEFICIOS JURÍDICOS, PARA ASESORAR Y ACOMPAÑAR JURÍDICAMENTE LOS CASOS DE REUNIFICACIÓN FAMILIAR DE LA POBLACIÓN EN PROCESO DE REINCORPORACIÓN, SUS FAMILIAS Y DEMÁS PERSONAS INVOLUCRADAS, CONFORME A LOS LINEAMIENTOS EMITIDOS POR LA ENTIDAD EN EL MARCO DEL PROGRAMA DE REUNIFICACIÓN FAMILIAR.</t>
  </si>
  <si>
    <t>fabogado72@gmail.com</t>
  </si>
  <si>
    <t>https://community.secop.gov.co/public/tendering/contractnoticephases/view?ppi=co1.ppi.39043477&amp;isfrompublicarea=true&amp;ismodal=false</t>
  </si>
  <si>
    <t>CD-ARN-1015-2025</t>
  </si>
  <si>
    <t>CLAUDIA MILENA ANGULO PANTOJA</t>
  </si>
  <si>
    <t>Prestar con plena autonomía técnica y administrativa sus servicios personales a la Agencia para la Reincorporación y la Normalización ARN - Dirección Programática de Reintegración - Subdirección Territorial, para realizar acciones de incidencia, apoyar el seguimiento a la implementación del Programa de Reincorporación Integral y la articulación territorial del Sistema Nacional deReincorporación de acuerdo con las consideraciones del Consejo Nacional de Reincorporación.</t>
  </si>
  <si>
    <t>milenaanguloclaudia@gmail.com</t>
  </si>
  <si>
    <t>https://community.secop.gov.co/public/tendering/contractnoticephases/view?ppi=co1.ppi.39134745&amp;isfrompublicarea=true&amp;ismodal=false</t>
  </si>
  <si>
    <t>CD-ARN-1016-2025</t>
  </si>
  <si>
    <t>WILBER JHONDANY JOJOA ANDRADE</t>
  </si>
  <si>
    <t>Prestar con plena autonomía técnica y administrativa sus servicios profesionales a la Agencia para la Reincorporación y la Normalización ARN - Dirección Programática de Reintegración - Subdirección Territorial para el acompañamiento de la población sujeto de atención que se encuentre adelantando su proceso en el marco del Programa de Reincorporación Integral mediante la formulación, el seguimiento y evaluación de los planes individuales y el acompañamiento a los planes colectivos de reincorporación, conforme con las orientaciones dadas por la coordinación del Grupo Territorial y lineamientos emitidos por la Entidad.</t>
  </si>
  <si>
    <t>danyjhon0918@hotmail.com</t>
  </si>
  <si>
    <t>https://community.secop.gov.co/public/tendering/contractnoticephases/view?ppi=co1.ppi.39119305&amp;isfrompublicarea=true&amp;ismodal=false</t>
  </si>
  <si>
    <t>CD-ARN-1017-2025</t>
  </si>
  <si>
    <t>JAFRA FERNANDA RINCON PEREZ</t>
  </si>
  <si>
    <t xml:space="preserve">Prestar con plena autonomía técnica y administrativa sus servicios profesionales a la Agencia para la Reincorporación y la Normalización ARN - Dirección Programática de Reintegración - Subdirección Territorial, para apoyar la gestión, planeación y seguimiento administrativo y misional realizado por el despacho de la Subdirección Territorial.
 </t>
  </si>
  <si>
    <t>fernandarincon6@gmail.com</t>
  </si>
  <si>
    <t>https://community.secop.gov.co/public/tendering/contractnoticephases/view?ppi=co1.ppi.39118904&amp;isfrompublicarea=true&amp;ismodal=false</t>
  </si>
  <si>
    <t>SI-ARN-895-2025</t>
  </si>
  <si>
    <t>NOVATOURS LTDA</t>
  </si>
  <si>
    <t>SUMINISTRAR LOS TIQUETES AÉREOS REQUERIDOS PARA FUNCIONARIOS Y CONTRATISTAS DE LA ARN</t>
  </si>
  <si>
    <t>duarte@novatours.com.co</t>
  </si>
  <si>
    <t>https://community.secop.gov.co/public/tendering/contractnoticephases/view?ppi=co1.ppi.37932750&amp;isfrompublicarea=true&amp;ismodal=false</t>
  </si>
  <si>
    <t>CD-ARN-1012-2025</t>
  </si>
  <si>
    <t>SERTISOFT S.A.S</t>
  </si>
  <si>
    <t>Prestar el servicio de soporte y mantenimiento de la plataforma de gestión TRACKING AND MANAGEMENT SYSTEM – TMS, para los módulos de GESTIÓN DE CALIDAD, PLANEACIÓN, GESTIÓN DE COMPROMISOS/TAREAS, GESTIÓN DE PROYECTOS Y ADMINISTRACIÓN, propios del Software para la Administración de la Planeación y la Gestión – SAPYG.”</t>
  </si>
  <si>
    <t>administrativo@sertisoft.com.co</t>
  </si>
  <si>
    <t>https://community.secop.gov.co/public/tendering/contractnoticephases/view?ppi=co1.ppi.39178237&amp;isfrompublicarea=true&amp;ismodal=false</t>
  </si>
  <si>
    <t>CD-ARN-1020-2025</t>
  </si>
  <si>
    <t>MAYRA ALEJANDRA SOGAMOSO MORENO</t>
  </si>
  <si>
    <t xml:space="preserve">Prestar con plena autonomía técnica y administrativa sus servicios profesionales a la Agencia para la Reincorporación y la Normalización ARN - Dirección Programática de Reintegración, para orientar la planeación, formulación, implementación y  seguimiento  de los procesos para el fortalecimiento de entornos protectores y aquellos relacionados con  la aplicación del enfoque diferencial de curso de vida con el fin de contribuir al desarrollo de procesos misionales a través de programas y proyectos que desarrolla la entidad orientadas a la promoción de la convivencia, la  reconciliación y la prevención del reclutamiento en los territorios y en línea con la política de paz. </t>
  </si>
  <si>
    <t>mayale.sm2@gmail.com</t>
  </si>
  <si>
    <t>https://community.secop.gov.co/public/tendering/contractnoticephases/view?ppi=co1.ppi.39143148&amp;isfrompublicarea=true&amp;ismodal=false</t>
  </si>
  <si>
    <t>CD-ARN-1021-2025</t>
  </si>
  <si>
    <t>ELIANA PAOLA CUAN GARCIA</t>
  </si>
  <si>
    <t xml:space="preserve">Prestar con autonomía técnica y administrativa sus servicios profesionales a la Agencia para la Reincorporación y la Normalización ARN – Dirección Programática de Reintegración para la asistencia técnica, formulación e implementación de procesos misionales  y aplicación del enfoque diferencial curso de vida a través de programas, proyectos e iniciativas a nivel nacional y territorial orientadas a la promoción de la convivencia, la  reconciliación y la prevención del reclutamiento en los territorios y en línea con la política de paz. </t>
  </si>
  <si>
    <t>cuanelianapaola@gmail.com</t>
  </si>
  <si>
    <t>https://community.secop.gov.co/public/tendering/contractnoticephases/view?ppi=co1.ppi.39143464&amp;isfrompublicarea=true&amp;ismodal=false</t>
  </si>
  <si>
    <t>CD-ARN-1022-2025</t>
  </si>
  <si>
    <t>MARIA ALEJANDRA ARCILA MORALES</t>
  </si>
  <si>
    <t>Prestar con plena autonomía técnica y administrativa sus servicios profesionales a la Agencia para la Reincorporación y la Normalización ARN - Dirección Programática de Reintegración, en la asistencia técnica, metodológica y pedagógica de los programas y proyectos que desarrolla la entidad con enfoque de curso de vida desde un enfoque comunitario y restaurativo , orientadas a la promoción de la convivencia, la  reconciliación y la prevención del reclutamiento en los territorios y en línea con la política de paz.</t>
  </si>
  <si>
    <t>malejandram2910@gmail.com</t>
  </si>
  <si>
    <t>https://community.secop.gov.co/public/tendering/contractnoticephases/view?ppi=co1.ppi.39143476&amp;isfrompublicarea=true&amp;ismodal=false</t>
  </si>
  <si>
    <t>CD-ARN-1023-2025</t>
  </si>
  <si>
    <t>CRISTHIAN FERNANDO QUEBRALLA MARTIN</t>
  </si>
  <si>
    <t>Prestar servicios profesionales para apoyar las actividades administrativas y estratégicas, así como aquellas relacionadas con las plataformas digitales gestionadas por el Grupo de Gestión Contractual</t>
  </si>
  <si>
    <t>cristhianquebralla@hotmail.com</t>
  </si>
  <si>
    <t>https://community.secop.gov.co/public/tendering/contractnoticephases/view?ppi=co1.ppi.39143490&amp;isfrompublicarea=true&amp;ismodal=false</t>
  </si>
  <si>
    <t>CD-ARN-1024-2025</t>
  </si>
  <si>
    <t>CESAR ABDON CUTA RINCON</t>
  </si>
  <si>
    <t xml:space="preserve">PRESTAR CON AUTONOMIA TECNICA Y ADMINISTRATIVA SUS SERVICIOS PROFESIONALES A LA AGENCIA PARA LA REINCORPORACION Y LA NORMALIZACION ARN - DIRECCION PROGRAMATICA DE REINTEGRACION - GRUPO DE SOSTENIBILIDAD ECONOMICA, PARA APOYAR EL FORTALECIMIENTO DE LOS PROCESOS PRODUCTIVOS Y ASOCIATIVOS, CONFORME A LOS LINEAMIENTOS ARN. </t>
  </si>
  <si>
    <t>ABDONCUTA@GMAIL.COM</t>
  </si>
  <si>
    <t>https://community.secop.gov.co/public/tendering/contractnoticephases/view?ppi=co1.ppi.39356969&amp;isfrompublicarea=true&amp;ismodal=false</t>
  </si>
  <si>
    <t>CD-ARN-1025-2025</t>
  </si>
  <si>
    <t>MARTHA CECILIA OCAMPO ESLAVA</t>
  </si>
  <si>
    <t>Prestar con autonomía técnica y administrativa sus servicios profesionales a la Agencia para la Reincorporación y la Normalización ARN - Dirección Programática de Reintegración - Grupo de Sostenibilidad Económica, para gestionar el fortalecimiento de los procesos asociativos y de la Reincorporación Económica conforme a los lineamientos de la ARN.</t>
  </si>
  <si>
    <t>MOCAMPOINNOVATIVE@GMAIL.COM</t>
  </si>
  <si>
    <t>https://community.secop.gov.co/public/tendering/contractnoticephases/view?ppi=co1.ppi.39401634&amp;isfrompublicarea=true&amp;ismodal=false</t>
  </si>
  <si>
    <t>CD-ARN-1042-2025</t>
  </si>
  <si>
    <t>BLANCA LUZ GUZMAN VERA</t>
  </si>
  <si>
    <t xml:space="preserve">PRESTAR CON AUTONOMIA TECNICA Y ADMINISTRATIVA SUS SERVICIOS PROFESIONALES A LA AGENCIA PARA LA REINCORPORACION Y LA NORMALIZACION ARN - DIRECCION PROGRAMATICA DE REINTEGRACION - GRUPO DE SOSTENIBILIDAD ECONOMICA, PARA REALIZAR EL ACOMPAÑAMIENTO DE LAS SOLICITUDES DE DESEMBOLSO DE LOS BIE Y PROYECTOS PRODUCTIVOS QUE TIENE COMO FIN LA GENERACION DE INGRESOS DE LA POBLACION OBJETO Y SUS FAMILIAS, DE ACUERDO CON LOS LINEAMIENTOS DE LA ARN. </t>
  </si>
  <si>
    <t xml:space="preserve">BLANCAGUZMAN0804@GMAIL.COM </t>
  </si>
  <si>
    <t>https://community.secop.gov.co/public/tendering/contractnoticephases/view?ppi=co1.ppi.39358618&amp;isfrompublicarea=true&amp;ismodal=false</t>
  </si>
  <si>
    <t>CD-ARN-1026-2025</t>
  </si>
  <si>
    <t>JESSIKA ALEJANDRA VERA MEDINA</t>
  </si>
  <si>
    <t>ALEJANDRAVERAMEDINA23@GMAIL.COM</t>
  </si>
  <si>
    <t>https://community.secop.gov.co/public/tendering/contractnoticephases/view?ppi=co1.ppi.39327916&amp;isfrompublicarea=true&amp;ismodal=false</t>
  </si>
  <si>
    <t>LP-ARN-903-2025</t>
  </si>
  <si>
    <t>UT IMACORPACTO POR LA ARN 2025</t>
  </si>
  <si>
    <t>PRESTAR SERVICIOS DE OPERACIÓN LOGÍSTICA PARA LA ORGANIZACIÓN Y EJECUCIÓN DE LAS ACTIVIDADES Y EVENTOS INSTITUCIONALES, EN EL MARCO DE LAS OBLIGACIONES MISIONALES Y FUNCIONALES DE LAS DIFERENTES DEPENDENCIAS DE LA AGENCIA PARA LA REINCORPORACIÓN Y LA NORMALIZACIÓN ARN.</t>
  </si>
  <si>
    <t>juridico@imagroupcolombia.com</t>
  </si>
  <si>
    <t>https://community.secop.gov.co/public/tendering/opportunitydetail/index?noticeuid=co1.ntc.7947660&amp;isfrompublicarea=true&amp;ismodal=false</t>
  </si>
  <si>
    <t>CD-ARN-1030-2025</t>
  </si>
  <si>
    <t>KAREN LIZETH RAMIREZ BABATIVA</t>
  </si>
  <si>
    <t xml:space="preserve">PRESTAR CON AUTONOMIA TECNICA Y ADMINISTRATIVA SUS SERVICIOS PROFESIONALES A LA AGENCIA PARA LA REINCORPORACION Y LA NORMALIZACION ARN - DIRECCION PROGRAMATICA DE REINTEGRACION - GRUPO DE SOSTENIBILIDAD ECONOMICA, PARA APOYAR LAS ACTIVIDADES ASOCIADAS AL FORTALECIMIENTO DE PROYECTOS PRODUCTIVOS Y EN GENERAL DEL COMPONENTE DE SOSTENIBILIDAD ECONOMICA, ASI COMO LA TRANSVERSALIZACION DE LOS ENFOQUES DIFERENCIALES QUE SE DERIVAN DEL COMPONENTE DE SOSTENIBILIDAD ECONOMICA, DE ACUERDO CON LOS LINEAMIENTOS DE LA ENTIDAD. </t>
  </si>
  <si>
    <t>KLIZRAMIREZB@GMAIL.COM</t>
  </si>
  <si>
    <t>https://community.secop.gov.co/public/tendering/contractnoticephases/view?ppi=co1.ppi.39308243&amp;isfrompublicarea=true&amp;ismodal=false</t>
  </si>
  <si>
    <t>CD-ARN-1031-2025</t>
  </si>
  <si>
    <t>LEDYS MARIA MERCADO TORRES</t>
  </si>
  <si>
    <t>Prestar con plena autonomía técnica y administrativa sus servicios técnicos a la Agencia para la Reincorporación y la Normalización ARN para apoyar la ejecución de las actividades técnicas y operativas relacionadas con la implementación de la política de gestión documental, atendiendo los estándares establecidos por el Grupo de Gestión Documental y el Archivo General de la Nación – AGN.</t>
  </si>
  <si>
    <t>karol.durango@hotmail.com</t>
  </si>
  <si>
    <t>https://community.secop.gov.co/public/tendering/contractnoticephases/view?ppi=co1.ppi.39486157&amp;isfrompublicarea=true&amp;ismodal=false</t>
  </si>
  <si>
    <t>CD-ARN-1032-2025</t>
  </si>
  <si>
    <t>SCHNEIDER ORTIZ BENITES</t>
  </si>
  <si>
    <t>ortizschneider99@gmail.com</t>
  </si>
  <si>
    <t>https://community.secop.gov.co/public/tendering/contractnoticephases/view?ppi=co1.ppi.39193836&amp;isfrompublicarea=true&amp;ismodal=false</t>
  </si>
  <si>
    <t>XIOMARA BERMUDEZ SOTO</t>
  </si>
  <si>
    <t>xiomarabermudez95@gmail.com</t>
  </si>
  <si>
    <t>CD-ARN-1033-2025</t>
  </si>
  <si>
    <t>UNIVERSIDAD NACIONAL ABIERTA Y A DISTANCIA</t>
  </si>
  <si>
    <t>Aunar esfuerzos para la implementación del “Modelo Educativo Flexible Tejiendo Saberes” en los ciclos I, II, III IV, V, y VI, para brindar atención en educación a personas objeto de atención de la ARN, familiares y personas de la comunidad a nivel nacional, de acuerdo con lo estipulado en el Anexo No. 1 Especificaciones Técnicas Mínimas</t>
  </si>
  <si>
    <t>contabilidad@unad.edu.co</t>
  </si>
  <si>
    <t>https://community.secop.gov.co/public/tendering/contractnoticephases/view?ppi=co1.ppi.39239027&amp;isfrompublicarea=true&amp;ismodal=false</t>
  </si>
  <si>
    <t>CD-ARN-1035-2025</t>
  </si>
  <si>
    <t>BRAYAN GABRIEL PLAZAS RIAÑO</t>
  </si>
  <si>
    <t>Prestar con plena autonomía administrativa y técnica los servicios profesionales para apoyar a la entidad en la implementación, seguimiento y mejora continua del Sistema de Gestión de Protección de Datos Personales, asegurando el cumplimiento de las disposiciones establecidas en la Ley Estatutaria 1581 de 2012, sus decretos reglamentarios y las demás normas aplicables, en su calidad de Oficial de Protección de Datos.</t>
  </si>
  <si>
    <t>BRAYANPLAZAS@GMAIL.COM</t>
  </si>
  <si>
    <t>https://community.secop.gov.co/public/tendering/contractnoticephases/view?ppi=co1.ppi.39314139&amp;isfrompublicarea=true&amp;ismodal=false</t>
  </si>
  <si>
    <t>CD-ARN-1036-2025</t>
  </si>
  <si>
    <t>MAURICIO AHUMADA GARCIA</t>
  </si>
  <si>
    <t>PRESTAR CON PLENA AUTONOMIA TECNICA Y ADMINISTRATIVA SUS SERVICIOS PROFESIONALES A LA AGENCIA PARA LA REINCORPORACION Y LA NORMALIZACION ARN - DIRECCION PROGRAMATICA DE REINTEGRACION - SUBDIRECCION TERRITORIAL PARA EL ACOMPAÑAMIENTO DE LA POBLACION SUJETO DE ATENCION QUE SE ENCUENTRE ADELANTANDO SU PROCESO EN EL MARCO DEL PROGRAMA DE REINCORPORACION INTEGRAL MEDIANTE LA FORMULACION, EL SEGUIMIENTO Y EVALUACION DE LOS PLANES INDIVIDUALES Y EL ACOMPAÑAMIENTO A LOS PLANES COLECTIVOS DE REINCORPORACION, CONFORME CON LAS ORIENTACIONES DADAS POR LA COORDINACION DEL GRUPO TERRITORIAL Y LINEAMIENTOS EMITIDOS POR LA ENTIDAD.</t>
  </si>
  <si>
    <t>MAO-AHUMADA@HOTMAIL.COM</t>
  </si>
  <si>
    <t>https://community.secop.gov.co/public/tendering/contractnoticephases/view?ppi=co1.ppi.39317544&amp;isfrompublicarea=true&amp;ismodal=false</t>
  </si>
  <si>
    <t>CD-ARN-1037-2025</t>
  </si>
  <si>
    <t>LUISA FERNANDA MUÑOZ RUBIO</t>
  </si>
  <si>
    <t>PRESTAR CON PLENA AUTONOMIA TECNICA Y ADMINISTRATIVA SUS SERVICIOS PROFESIONALES A LA AGENCIA PARA LA REINCORPORACION Y LA NORMALIZACION ARN - DIRECCION PROGRAMATICA DE REINTEGRACION - SUBDIRECCION TERRITORIAL EN LAS SEDES DEL GRUPO TERRITORIAL PARA GARANTIZAR EL CUMPLIMIENTO DE PLANES, PROGRAMAS, Y PROYECTOS QUE PERMITAN LA IMPLEMENTACION Y SEGUIMIENTO DE LOS PROCESOS MISIONALES Y ADMINISTRATIVOS NECESARIOS PARA VELAR POR EL ENFOQUE TERRITORIAL EN LAS ACCIONES PREVISTAS POR LA ENTIDAD</t>
  </si>
  <si>
    <t>LUISAUFA07@GMAIL.COM</t>
  </si>
  <si>
    <t>https://community.secop.gov.co/public/tendering/contractnoticephases/view?ppi=co1.ppi.39238542&amp;isfrompublicarea=true&amp;ismodal=false</t>
  </si>
  <si>
    <t>CD-ARN-1028-2025</t>
  </si>
  <si>
    <t>LUISA FERNANDA PIEDRAHITA JIMENEZ</t>
  </si>
  <si>
    <t>luisajimenezpsico@gmail.com</t>
  </si>
  <si>
    <t>https://community.secop.gov.co/public/tendering/contractnoticephases/view?ppi=co1.ppi.39348390&amp;isfrompublicarea=true&amp;ismodal=false</t>
  </si>
  <si>
    <t>CD-ARN-1038-2025</t>
  </si>
  <si>
    <t>JISSETH LORENA MOSQUERA RAMIREZ</t>
  </si>
  <si>
    <t>PRESTAR CON PLENA AUTONOMIA TECNICA Y ADMINISTRATIVA SUS SERVICIOS PROFESIONALES A LA AGENCIA PARA LA REINCORPORACION Y LA NORMALIZACION ARN - DIRECCION PROGRAMATICA DE REINTEGRACION - SUBDIRECCION TERRITORIAL PARA APOYAR Y ACOMPAÑAR LA IMPLEMENTACION, DESARROLLO, SEGUIMIENTO Y ORIENTACION DE ACCIONES SOCIALES Y DE SALUD QUE BENEFICIEN A LA POBLACION SUJETO DE ATENCION Y SU GRUPO FAMILIAR, INCORPORANDO LOS ENFOQUES DIFERENCIALES DE DISCAPACIDAD Y PERSONA MAYOR, EN EL MARCO DE LOS PROCESOS DE ATENCION DE LA ENTIDAD.</t>
  </si>
  <si>
    <t>yilomora14@hotmail.com</t>
  </si>
  <si>
    <t>https://community.secop.gov.co/public/tendering/contractnoticephases/view?ppi=co1.ppi.39239030&amp;isfrompublicarea=true&amp;ismodal=false</t>
  </si>
  <si>
    <t>CD-ARN-1039-2025</t>
  </si>
  <si>
    <t>EDER JAVIER CORTES VIVEROS</t>
  </si>
  <si>
    <t>PRESTAR CON AUTONOMIA TECNICA Y ADMINISTRATIVA SUS SERVICIOS PROFESIONALES A LA AGENCIA PARA LA REINCORPORACION Y LA NORMALIZACION ARN - DIRECCION PROGRAMATICA DE REINTEGRACION - SUBDIRECCION TERRITORIAL PARA APOYAR LA IMPLEMENTACION DE LAS RUTAS DE ATENCION CONFORME A LA NORMATIVA VIGENTE, LOS LINEAMIENTOS Y METODOS OPERATIVOS ESTABLECIDOS POR LA ENTIDAD, BRINDANDO ACOMPAÑAMIENTO Y ATENCION A LAS PERSONAS EN LOS PROCESOS DE REINTEGRACION, REINTEGRACION ESPECIAL DE JUSTICIA Y PAZ, Y ATENCION DIFERENCIAL</t>
  </si>
  <si>
    <t>JAVICORTESV17@GMAIL.COM</t>
  </si>
  <si>
    <t>https://community.secop.gov.co/public/tendering/contractnoticephases/view?ppi=co1.ppi.39268357&amp;isfrompublicarea=true&amp;ismodal=false</t>
  </si>
  <si>
    <t>CD-ARN-1040-2025</t>
  </si>
  <si>
    <t>SILVIA MARIA CRUZ FORERO</t>
  </si>
  <si>
    <t>Prestar con plena autonomía técnica y administrativa sus servicios profesionales a la Agencia para la Reincorporación y la Normalización – ARN, Dirección Programática de Reintegración, para acompañar el seguimiento a la ejecución técnica, administrativa, financiera, contractual y jurídica de los proyectos misionales, en articulación con las subdirecciones y dependencias técnicas de la entidad, incluyendo el apoyo en procesos contractuales, respuesta a entidades de control y atención de requerimientos jurídicos</t>
  </si>
  <si>
    <t>silviamcf28@gmail.com</t>
  </si>
  <si>
    <t>https://community.secop.gov.co/public/tendering/contractnoticephases/view?ppi=co1.ppi.39348905&amp;isfrompublicarea=true&amp;ismodal=false</t>
  </si>
  <si>
    <t>CD-ARN-1050-2025</t>
  </si>
  <si>
    <t>“Prestar los servicios de impresión de material de divulgación y suministro
de elementos de identificación institucional que requiera la ARN para la vigencia 2025”.</t>
  </si>
  <si>
    <t>https://community.secop.gov.co/public/tendering/contractnoticephases/view?ppi=co1.ppi.39428963&amp;isfrompublicarea=true&amp;ismodal=false</t>
  </si>
  <si>
    <t>CD-ARN-1044-2025</t>
  </si>
  <si>
    <t>JORGE AUGUSTO SUAREZ ISAZA</t>
  </si>
  <si>
    <t xml:space="preserve">Prestar con plena autonomía técnica y administrativa los servicios en la gestión de desarrollo de software de la entidad. </t>
  </si>
  <si>
    <t>jorgesuarezizasa@gmail.com</t>
  </si>
  <si>
    <t>https://community.secop.gov.co/public/tendering/contractnoticephases/view?ppi=co1.ppi.39459944&amp;isfrompublicarea=true&amp;ismodal=false</t>
  </si>
  <si>
    <t>CD-ARN-1045-2025</t>
  </si>
  <si>
    <t>EDUAR JOSE PEREZ ALVAREZ</t>
  </si>
  <si>
    <t>peduar09@gmail.com</t>
  </si>
  <si>
    <t>https://community.secop.gov.co/public/tendering/contractnoticephases/view?ppi=co1.ppi.39555954&amp;isfrompublicarea=true&amp;ismodal=false</t>
  </si>
  <si>
    <t>CD-ARN-1047-2025</t>
  </si>
  <si>
    <t>CARLOS JULIAN RUBIO OCHOA</t>
  </si>
  <si>
    <t>PRESTAR SERVICIOS PROFESIONALES PARA APOYAR LOS PROCESOS DE COMUNICACION Y ARTICULACION CON LAS ENTIDADES DEL SECTOR PAZ Y DEMAS ACTORES QUE CONTRIBUYEN A LA IMPLEMENTACION DEL ACUERDO DE PAZ, EN EL MARCO DEL DISEÑO E IMPLEMENTACION DE LOS PROCESOS MISIONALES DE LA ARN</t>
  </si>
  <si>
    <t>CJULIAN.RUBIO5@GMAIL.COM</t>
  </si>
  <si>
    <t>https://community.secop.gov.co/public/tendering/contractnoticephases/view?ppi=co1.ppi.39455861&amp;isfrompublicarea=true&amp;ismodal=false</t>
  </si>
  <si>
    <t>CD-ARN-1048-2025</t>
  </si>
  <si>
    <t>RUTH NATALIA GUACHETA ROA</t>
  </si>
  <si>
    <t>Prestación de servicios profesionales al Grupo Interno de Trabajo de Almacén e Inventarios, en la realización del diagnóstico integral del Sistema de Inventarios Aladino, contribuyendo en evaluaciones de eficiencia, efectividad y fortalecimiento en la toma de decisiones de mejoras continuas, con el fin de optimizar la gestión de inventarios y los procesos operativos dentro del grupo.</t>
  </si>
  <si>
    <t>natalia.guacheta@hotmail.com</t>
  </si>
  <si>
    <t>https://community.secop.gov.co/public/tendering/contractnoticephases/view?ppi=co1.ppi.39581493&amp;isfrompublicarea=true&amp;ismodal=false</t>
  </si>
  <si>
    <t>CD-ARN-1049-2025</t>
  </si>
  <si>
    <t>Aunar esfuerzos para que la población objeto de atención de la ARN, acceda a los servicios de Alfabetización, Educación Formal Básica y Media por Ciclos Lectivos Especiales Integrados – CLEI dentro de la modalidad flexible que incluye la formación semipresencial, virtual, a distancia y por módulos a través de la Metodología Maestro Itinerante de la UNAD.</t>
  </si>
  <si>
    <t>https://community.secop.gov.co/public/tendering/contractnoticephases/view?ppi=co1.ppi.39421195&amp;isfrompublicarea=true&amp;ismodal=false</t>
  </si>
  <si>
    <t>MC-ARN-1008-2025</t>
  </si>
  <si>
    <t>ABC FUMISERVICES FUMIGACION Y EXTINTORES S.A.S</t>
  </si>
  <si>
    <t>Contratar el servicio de fumigación y control de plagas para todas las sedes de la ARN a nivel nacional y el servicio de lavado de tanques únicamente para las sedes propias de la entidad</t>
  </si>
  <si>
    <t>abcfumiservicios98@hotmail.com</t>
  </si>
  <si>
    <t>https://community.secop.gov.co/public/tendering/contractnoticephases/view?ppi=co1.ppi.39112366&amp;isfrompublicarea=true&amp;ismodal=false</t>
  </si>
  <si>
    <t>CD-ARN-1052-2025</t>
  </si>
  <si>
    <t>MARIA JOSE VANEGAS MORA</t>
  </si>
  <si>
    <t>Prestar con autonomía técnica y administrativa sus servicios personales a la Agencia para la Reincorporación y la Normalización ARN - Dirección Programática de Reintegración - Despacho, para apoyar las gestiones administrativas y documentales que se requieran en el marco de los planes, programas y proyectos implementados por la dependencia, tomando en consideración la normatividad vigente establecida por la entidad para tal fin.</t>
  </si>
  <si>
    <t>SILVIAMCF28@GMAIL.COM</t>
  </si>
  <si>
    <t>https://community.secop.gov.co/public/tendering/contractnoticephases/view?ppi=co1.ppi.39558777&amp;isfrompublicarea=true&amp;ismodal=false</t>
  </si>
  <si>
    <t>CD-ARN-1053-2025</t>
  </si>
  <si>
    <t>DANIEL MATEO DIAZ GUATIBONZA</t>
  </si>
  <si>
    <t xml:space="preserve">Prestar con plena autonomía técnica y administrativa los servicios profesionales a la Agencia para la Reincorporación y la Normalización ARN – Dirección Programática para la recopilación, organización y análisis de información documental y cualitativa necesaria para la construcción de unas memorias documentales que sistematicen las experiencias, avances y aprendizajes de la Dirección Programática de la Agencia para la Reincorporación y la Normalización – ARN.  </t>
  </si>
  <si>
    <t>Danielferra98@gmail.com</t>
  </si>
  <si>
    <t>https://community.secop.gov.co/public/tendering/contractnoticephases/view?ppi=co1.ppi.39511083&amp;isfrompublicarea=true&amp;ismodal=false</t>
  </si>
  <si>
    <t>CONTRATACIÓN DIRECTA - INDÍGENAS</t>
  </si>
  <si>
    <t>CD-ARN-1054-2025</t>
  </si>
  <si>
    <t>CABILDO DEL RESGUARDO INDIGENA JAMBALO</t>
  </si>
  <si>
    <t>Aunar esfuerzos técnicos, administrativos y financieros para la construcción e implementación del Plan Comunitario de Armonización -PCA en el Resguardo Indígena Jambaló, en el marco de la implementación del Programa Especial de Armonización Indígena PEAI “Caminos para volver al origen.</t>
  </si>
  <si>
    <t>tesoreriacabildojambalo@gmail.com</t>
  </si>
  <si>
    <t>https://community.secop.gov.co/public/tendering/contractnoticephases/view?ppi=co1.ppi.39624262&amp;isfrompublicarea=true&amp;ismodal=false</t>
  </si>
  <si>
    <t>CD-ARN-1055-2025</t>
  </si>
  <si>
    <t>RESGUARDO INDIGENA MAYASQUER</t>
  </si>
  <si>
    <t xml:space="preserve">Aunar esfuerzos técnicos, administrativos y financieros para la construcción e implementación del Plan Comunitario de Armonización - PCA en el Resguardo Indígena Mayasquer, en el marco de la implementación del Programa Especial de Armonización Indígena PEAI “Caminos para volver al origen”. </t>
  </si>
  <si>
    <t>cabildoindigenamayasquer@gmail.com</t>
  </si>
  <si>
    <t>https://community.secop.gov.co/public/tendering/contractnoticephases/view?ppi=co1.ppi.39632221&amp;isfrompublicarea=true&amp;ismodal=false</t>
  </si>
  <si>
    <t>CD-ARN-1056-2025</t>
  </si>
  <si>
    <t>CABILDO INDIGENA DEL RESGUARDO INDIGENA CAÑAMOMO Y LOMAPRIETA</t>
  </si>
  <si>
    <t>Aunar esfuerzos técnicos, administrativos y financieros para la construcción e implementación del Plan Comunitario de Armonización -PCA en el Resguardo indígena Cañamomo y Lomaprieta, en el marco de la implementación del Programa Especial de Armonización Indígena PEAI “Caminos para volver al origen”.</t>
  </si>
  <si>
    <t>resguardocanamomolomaprieta@gmail.com</t>
  </si>
  <si>
    <t>https://community.secop.gov.co/public/tendering/contractnoticephases/view?ppi=co1.ppi.39634407&amp;isfrompublicarea=true&amp;ismodal=false</t>
  </si>
  <si>
    <t>CONTRATACIÓN DIRECTA - NARP</t>
  </si>
  <si>
    <t>CD-ARN-1057-2025</t>
  </si>
  <si>
    <t>CONSEJO COMUNITARIO RECUERDO DE NUESTROS ANCESTROS DEL RIO MEJICANO</t>
  </si>
  <si>
    <t>CONSTRUIR E IMPLEMENTAR EL PLAN COMUNITARIO DE ARMONIZACIÓN -PCA, EN EL TERRITORIO DEL CONSEJO COMUNITARIO EL RECUERDO DE NUESTROS ANCESTROS DEL RÍO MEJICANO, EN EL MARCO DE LA IMPLEMENTACIÓN DEL PROGRAMA ESPECIAL DE ARMONIZACIÓN-PEA PARA LA REINTEGRACIÓN Y REINCORPORACIÓN SOCIAL Y ECONÓMICA, CON ENFOQUE DIFERENCIAL ÉTNICO Y DE GÉNERO PARA LAS COMUNIDADES NEGRAS, AFROCOLOMBIANAS, RAIZALES Y PALENQUERAS.</t>
  </si>
  <si>
    <t>ccrmejicano@gmail.com</t>
  </si>
  <si>
    <t>https://community.secop.gov.co/public/tendering/contractnoticephases/view?ppi=co1.ppi.39625453&amp;isfrompublicarea=true&amp;ismodal=false</t>
  </si>
  <si>
    <t>CD-ARN-1058-2025</t>
  </si>
  <si>
    <t>CONSEJO COMUNITARIO MAYOR DE LA COMUNIDAD NEGRA DEL RIO JIGUAMIANDO - CHOCO</t>
  </si>
  <si>
    <t xml:space="preserve">CONSTRUIR E IMPLEMENTAR EL PLAN COMUNITARIO DE ARMONIZACIÓN -PCA, EN EL TERRITORIO DEL CONSEJO COMUNITARIO MAYOR DE LA COMUNIDAD NEGRA DEL RIO JIGUAMIANDÓ - CHOCO, EN EL MARCO DE LA IMPLEMENTACIÓN DEL PROGRAMA ESPECIAL DE ARMONIZACIÓN-PEA PARA LA REINTEGRACIÓN Y REINCORPORACIÓN SOCIAL Y ECONÓMICA, CON ENFOQUE DIFERENCIAL ÉTNICO Y DE GÉNERO PARA LAS COMUNIDADES NEGRAS, AFROCOLOMBIANAS, RAIZALES Y PALENQUERAS.  </t>
  </si>
  <si>
    <t>melkinro@gmail.com</t>
  </si>
  <si>
    <t>https://community.secop.gov.co/public/tendering/contractnoticephases/view?ppi=co1.ppi.39673732&amp;isfrompublicarea=true&amp;ismodal=false</t>
  </si>
  <si>
    <t>CD-ARN-1059-2025</t>
  </si>
  <si>
    <t>FONDO NACIONAL DE VIVIENDA FONVIVIENDA</t>
  </si>
  <si>
    <t>AUNAR ESFUERZOS TÉCNICOS, ADMINISTRATIVOS Y FINANCIEROS ENTRE FONVIVIENDA Y LA AGENCIA PARA LA REINCORPORACIÓN Y LA NORMALIZACIÓN, PARA LA EJECUCIÓN Y FINANCIACIÓN DE SUBSIDIOS FAMILIARES DE VIVIENDA Y ACCIONES ASOCIADAS A PROCESOS DE HABITABILIDAD PARA LAS PERSONAS EN PROCESO DE REINCORPORACIÓN.</t>
  </si>
  <si>
    <t>https://community.secop.gov.co/public/tendering/contractnoticephases/view?ppi=co1.ppi.39674128&amp;isfrompublicarea=true&amp;ismodal=false</t>
  </si>
  <si>
    <t>CD-ARN-1060-2025</t>
  </si>
  <si>
    <t>ANA MARIA PARGA VALENCIA</t>
  </si>
  <si>
    <t xml:space="preserve"> Prestar con plena autonomía técnica y administrativa los servicios profesionales para apoyar al equipo fortaleciendo la articulación interinstitucional para generar acciones de prevención del riesgo, de la población sujeto de la ARN, sus familias y los colaboradores de la entidad, así como la formulación de estrategias y desarrollo de acciones de fortalecimiento de capacidades de la población sujeto, empleados y contratistas de la ARN.</t>
  </si>
  <si>
    <t>ampargav1@gmail.com</t>
  </si>
  <si>
    <t>https://community.secop.gov.co/public/tendering/contractnoticephases/view?ppi=co1.ppi.39833958&amp;isfrompublicarea=true&amp;ismodal=false</t>
  </si>
  <si>
    <t>CD-ARN-1061-2025</t>
  </si>
  <si>
    <t>MARIA ALEJANDRA GARZON MORA</t>
  </si>
  <si>
    <t>Prestar con plena autonomía técnica y administrativa los servicios profesionales para apoyar al Equipo de Prevención del Riesgo con acciones de impulso al Plan Estratégico de Seguridad y Protección, así como la articulación para la gestión de Alertas Tempranas asignadas al equipo, relacionadas con la prevención del riesgo de la población sujeto de atención de la ARN</t>
  </si>
  <si>
    <t>marialejandra9512@hotmail.com</t>
  </si>
  <si>
    <t>https://community.secop.gov.co/public/tendering/contractnoticephases/view?ppi=co1.ppi.39833447&amp;isfrompublicarea=true&amp;ismodal=false</t>
  </si>
  <si>
    <t>CD-ARN-1062-2025</t>
  </si>
  <si>
    <t>MAYRA ALEJANDRA JIMENEZ NAVARRO</t>
  </si>
  <si>
    <t>MAYRAJIMENEZ11@HOTMAIL.COM</t>
  </si>
  <si>
    <t>https://community.secop.gov.co/public/tendering/contractnoticephases/view?ppi=co1.ppi.39723095&amp;isfrompublicarea=true&amp;ismodal=false</t>
  </si>
  <si>
    <t>CD-ARN-1063-2025</t>
  </si>
  <si>
    <t>ANDREA CATALINA GOMEZ PEREZ</t>
  </si>
  <si>
    <t xml:space="preserve">PRESTAR CON AUTONOMÍA TÉCNICA Y ADMINISTRATIVA SUS SERVICIOS PROFESIONALES COMO ABOGADA A LA AGENCIA PARA LA REINCORPORACIÓN Y LA NORMALIZACIÓN ARN - DIRECCIÓN PROGRAMÁTICA DE REINTEGRACIÓN – DESPACHO, PARA APOYAR LAS ACTIVIDADES JURÍDICO CONTRACTUALES EN EL MARCO DEL PROCESO DE GESTIÓN DE ADQUISICIÓN DE BIENES Y SERVICIOS DE LA SUBCUENTA DE ACCIONES Y PRACTICAS COMUNITARIAS Y RESTAURATIVAS COMO ENTIDAD EJECUTORA DEL FCP, INCLUYENDO LA PROYECCIÓN DE DOCUMENTOS, SUSTENTACIÓN JURÍDICA, ACOMPAÑAMIENTO A COMITÉS Y ATENCIÓN DE REQUERIMIENTOS NORMATIVOS E INSTITUCIONALES. </t>
  </si>
  <si>
    <t>KTA_GOMEZ2@HOTMAIL.COM</t>
  </si>
  <si>
    <t>https://community.secop.gov.co/public/tendering/contractnoticephases/view?ppi=co1.ppi.39734289&amp;isfrompublicarea=true&amp;ismodal=false</t>
  </si>
  <si>
    <t>CD-ARN-1066-2025</t>
  </si>
  <si>
    <t>YENIFER MOSQUERA MOSQUERA</t>
  </si>
  <si>
    <t>PRESTAR CON PLENA AUTONOMÍA TÉCNICA Y ADMINISTRATIVA SUS SERVICIOS PROFESIONALES A LA AGENCIA PARA LA REINCORPORACIÓN Y LA NORMALIZACIÓN ARN - DIRECCIÓN PROGRAMÁTICA DE REINTEGRACIÓN - SUBDIRECCIÓN TERRITORIAL- PARA ACTIVIDADES DE ACOMPAÑAMIENTO JURÍDICO, CONSISTENTES EN LA ATENCIÓN, TRÁMITE Y RESPUESTA DE PETICIONES, QUEJAS Y RECLAMOS (PQR) ASÍ COMO EL ACOMPAÑAMIENTO Y RESPUESTA A REQUERIMIENTOS DE ENTIDADES DE CONTROL Y AUTORIDADES ADMINISTRATIVAS O JUDICIALES, GARANTIZANDO EL CUMPLIMIENTO DE LA MISIONALIDAD DE LA ENTIDAD.</t>
  </si>
  <si>
    <t>YENIMOSQUERA21@GMAIL.COM</t>
  </si>
  <si>
    <t>https://community.secop.gov.co/public/tendering/contractnoticephases/view?ppi=co1.ppi.39728742&amp;isfrompublicarea=true&amp;ismodal=false</t>
  </si>
  <si>
    <t>CD-ARN-1067-2025</t>
  </si>
  <si>
    <t>PAULA JOHANA MONTOYA REAL</t>
  </si>
  <si>
    <t>PAULAJM89@GMAIL.COM</t>
  </si>
  <si>
    <t>https://community.secop.gov.co/public/tendering/contractnoticephases/view?ppi=co1.ppi.39729225&amp;isfrompublicarea=true&amp;ismodal=false</t>
  </si>
  <si>
    <t>CD-ARN-1086-2025</t>
  </si>
  <si>
    <t>PAOLA ANDREA NOGUERA PEREZ</t>
  </si>
  <si>
    <t>PAOLANOGUERAABOGADA@GMAIL.COM</t>
  </si>
  <si>
    <t>https://community.secop.gov.co/public/tendering/contractnoticephases/view?ppi=co1.ppi.40156491&amp;isfrompublicarea=true&amp;ismodal=false</t>
  </si>
  <si>
    <t>CD-ARN-1068-2025</t>
  </si>
  <si>
    <t>ANDRES ERNESTO SOTO D LAVALLE</t>
  </si>
  <si>
    <t>ae.soto017@gmail.com</t>
  </si>
  <si>
    <t>https://community.secop.gov.co/public/tendering/contractnoticephases/view?ppi=co1.ppi.39716655&amp;isfrompublicarea=true&amp;ismodal=false</t>
  </si>
  <si>
    <t>CD-ARN-1069-2025</t>
  </si>
  <si>
    <t>ANDY LUIS CUADRADO MARMOLEJO</t>
  </si>
  <si>
    <t>ANDYCUADRADO1@GMAIL.COM</t>
  </si>
  <si>
    <t>https://community.secop.gov.co/public/tendering/contractnoticephases/view?ppi=co1.ppi.39872876&amp;isfrompublicarea=true&amp;ismodal=false</t>
  </si>
  <si>
    <t>CD-ARN-1070-2025</t>
  </si>
  <si>
    <t>LAURA JUDITH RAMOS QUIÑONEZ - CESION</t>
  </si>
  <si>
    <t>laurita514@yahoo.es</t>
  </si>
  <si>
    <t>https://community.secop.gov.co/public/tendering/contractnoticephases/view?ppi=co1.ppi.40064066&amp;isfrompublicarea=true&amp;ismodal=false</t>
  </si>
  <si>
    <t>CD-ARN-1071-2025</t>
  </si>
  <si>
    <t>LEYDI JIMENA VILLANUEVA MOSCOSO</t>
  </si>
  <si>
    <t>Prestar servicios profesionales para apoyar a la Subdirección Administrativa en la consolidación, actualización, implementación, seguimiento y reporte del Sistema de Gestión Ambiental (SGA) y del Plan Institucional de Gestión Ambiental (PIGA) de la Agencia para la Reincorporación y la Normalización – ARN, con enfoque de Programas de control y uso eficiente de los recursos agua y energía, Compras Sostenibles, y Transversales.</t>
  </si>
  <si>
    <t>jiemanvm1089@gmail.com</t>
  </si>
  <si>
    <t>https://community.secop.gov.co/public/tendering/contractnoticephases/view?ppi=co1.ppi.39824167&amp;isfrompublicarea=true&amp;ismodal=false</t>
  </si>
  <si>
    <t>CD-ARN-1072-2025</t>
  </si>
  <si>
    <t>DANIEL ESTEBAN EGAS CERON</t>
  </si>
  <si>
    <t>PRESTAR CON PLENA AUTONOMÍA TÉCNICA Y ADMINISTRATIVA SUS SERVICIOS PROFESIONALES PARA LA PRODUCCIÓN Y PUBLICACIÓN DE CONTENIDOS AUDIOVISUALES</t>
  </si>
  <si>
    <t>danieleegas@gmail.com</t>
  </si>
  <si>
    <t>https://community.secop.gov.co/public/tendering/contractnoticephases/view?ppi=co1.ppi.39904201&amp;isfrompublicarea=true&amp;ismodal=false</t>
  </si>
  <si>
    <t>CD-ARN-1074-2025</t>
  </si>
  <si>
    <t>UNIVERSIDAD NACIONAL DE COLOMBIA</t>
  </si>
  <si>
    <t>Prestar servicios especializados de capacitación para el fortalecimiento de competencias, habilidades y destrezas de las y los empleadas (os) públicas (os) de acuerdo con lo establecido en el Plan Institucional de Capacitación 2025 de la Agencia para la Reincorporación y la Normalización – ARN, y lo definido en el Anexo No. 1 Especificaciones Técnicas Mínimas</t>
  </si>
  <si>
    <t>gestcontable_nal@unal.edu.co</t>
  </si>
  <si>
    <t>https://community.secop.gov.co/public/tendering/contractnoticephases/view?ppi=co1.ppi.39711636&amp;isfrompublicarea=true&amp;ismodal=false</t>
  </si>
  <si>
    <t>CD-ARN-1076-2025</t>
  </si>
  <si>
    <t>EDISSON FABIAN ORTEGA MELO</t>
  </si>
  <si>
    <t>Prestar con plena autonomía técnica y administrativa sus servicios profesionales como abogado a la Agencia para la Reincorporación y la Normalización ARN - Dirección Programática de Reintegración - Subdirección de Gestión Legal del Proceso de Reintegración – Grupo de asuntos administrativos y beneficios jurídicos, para apoyar las actividades legales y actuaciones administrativas, conforme la normatividad vigente y los lineamientos impartidos por la Entidad.</t>
  </si>
  <si>
    <t>abg.fabianortega@gmail.com</t>
  </si>
  <si>
    <t>https://community.secop.gov.co/public/tendering/contractnoticephases/view?ppi=co1.ppi.39784779&amp;isfrompublicarea=true&amp;ismodal=false</t>
  </si>
  <si>
    <t>SA-AMP-O.C-146647</t>
  </si>
  <si>
    <t>UNION TEMPORAL CATALOGO DE SOFTWARE ARCGIS DE ESRI</t>
  </si>
  <si>
    <t>Contratar la adquisición de las suscripciones para 7 usuarios ArcGIS Online Professional (formerly Standard) User Type Subscription , 1 usuario ArcGIS Online Professional Plus (formerly Advanced) User Type Subscription, 4 usuarios ArcGIS Online Creator User Type Subscription por el término de 12 meses, 6 ArcGIS Online Credits Block of 1,000 y la prestación de servicios de configuración y parametrización de los productos por un total de 8 días, de acuerdo con el Instrumento de Agregación por Demanda No. CCE-SNG-IAD-002-2024 “Software por catálogo II.</t>
  </si>
  <si>
    <t>daguilar@esri.co</t>
  </si>
  <si>
    <t>https://operaciones.colombiacompra.gov.co/tienda-virtual-del-estado-colombiano/ordenes-compra/146647</t>
  </si>
  <si>
    <t>CD-ARN-1077-2025</t>
  </si>
  <si>
    <t>LINA MARIA ROBAYO GONZALEZ</t>
  </si>
  <si>
    <t>Prestar servicios profesionales para fortalecer los procesos de Talento Humano de la Agencia para la Reincorporación y la Normalización (ARN), en el marco de la planeación, ejecución y seguimiento de las actividades relacionadas con la administración de personal, de conformidad con los lineamientos institucionales y las orientaciones del supervisor del contrato.</t>
  </si>
  <si>
    <t>linarogo@gmail.com</t>
  </si>
  <si>
    <t>https://community.secop.gov.co/public/tendering/contractnoticephases/view?ppi=co1.ppi.39836388&amp;isfrompublicarea=true&amp;ismodal=false</t>
  </si>
  <si>
    <t>CD-ARN-1079-2025</t>
  </si>
  <si>
    <t>CONSEJO COMUNITARIO MAYOR DE LA ASOCIACION CAMPESINA INTEGRAL DEL ATRATO- COCOMACIA</t>
  </si>
  <si>
    <t>“CONSTRUIR E IMPLEMENTAR EL PLAN COMUNITARIO DE ARMONIZACIÓN - PCA, EN EL CONSEJO COMUNITARIO LOCAL DE VEGÁEZ, PERTENECIENTE AL TÍTULO COLECTIVO DEL CONSEJO COMUNITARIO MAYOR DE LA ASOCIACIÓN CAMPESINA INTEGRAL DEL ATRATO - COCOMACIA, EN EL MARCO DE LA IMPLEMENTACIÓN DEL PROGRAMA ESPECIAL DE ARMONIZACIÓN-PEA PARA LA REINTEGRACIÓN Y REINCORPORACIÓN SOCIAL Y ECONÓMICA, CON ENFOQUE DIFERENCIAL ÉTNICO Y DE GÉNERO, PARA LAS COMUNIDADES NEGRAS, AFROCOLOMBIANAS, RAIZALES Y PALENQUERAS”.</t>
  </si>
  <si>
    <t>info@cocomacia.org.co</t>
  </si>
  <si>
    <t>https://community.secop.gov.co/public/tendering/contractnoticephases/view?ppi=co1.ppi.39805307&amp;isfrompublicarea=true&amp;ismodal=false</t>
  </si>
  <si>
    <t>CD-ARN-1082-2025</t>
  </si>
  <si>
    <t>LAURA MARCELA DEVIA LOPEZ</t>
  </si>
  <si>
    <t>Prestar con plena autonomía técnica y administrativa los servicios profesionales, para la prevención de riesgos; así como  para articulación, implementación de estrategias y atención de las emergencias que puedan afectar a la población objeto de atención de la ARN, de acuerdo con las competencias y procedimientos de la Entidad.</t>
  </si>
  <si>
    <t>devialopezlaura@gmail.com</t>
  </si>
  <si>
    <t>https://community.secop.gov.co/public/tendering/contractnoticephases/view?ppi=co1.ppi.40195786&amp;isfrompublicarea=true&amp;ismodal=false</t>
  </si>
  <si>
    <t>CD-ARN-1085-2025</t>
  </si>
  <si>
    <t>SONIA MILENA LOPEZ ROA</t>
  </si>
  <si>
    <t>Prestar con plena autonomía técnica y administrativa los servicios profesionales para apoyar al Grupo de Control Interno de Gestión en la ejecución de los roles de evaluación y seguimiento, evaluación de la gestión del riesgo y enfoque hacia la prevención, en el marco del Plan anual de auditoría 2025.</t>
  </si>
  <si>
    <t xml:space="preserve">sonialopez8.sl@gmail.com </t>
  </si>
  <si>
    <t>https://community.secop.gov.co/public/tendering/contractnoticephases/view?ppi=co1.ppi.40193574&amp;isfrompublicarea=true&amp;ismodal=false</t>
  </si>
  <si>
    <t>CD-ARN-1087-2025</t>
  </si>
  <si>
    <t>ANGELA MARIA FORIGUA RUEDA</t>
  </si>
  <si>
    <t>Prestar con plena autonomía técnica y administrativa sus servicios profesionales a la Agencia para la Reincorporación y la Normalización ARN - Dirección Programática de Reintegración, para el diseño, implementación, seguimiento y articulación de las acciones estratégicas, técnicas y operativas vinculadas al desarrollo de la Estrategia de Fomento del Programa de Reincorporación Integral (PRI), así como en el fortalecimiento de la gestión de los Grupos Territoriales y la interlocución interinstitucional en los territorios</t>
  </si>
  <si>
    <t>angela.forigua17@gmail.com</t>
  </si>
  <si>
    <t>https://community.secop.gov.co/public/tendering/contractnoticephases/view?ppi=co1.ppi.40244330&amp;isfrompublicarea=true&amp;ismodal=false</t>
  </si>
  <si>
    <t>CD-ARN-1088-2025</t>
  </si>
  <si>
    <t>EDWIN ANDRES BALLESTEROS SOTO</t>
  </si>
  <si>
    <t>Prestar servicios profesionales para apoyar las actividades financieras en el marco del proceso de Gestión de Adquisición de Bienes y Servicios así como en el seguimiento financiero y administrativo de los recursos asignados a la ARN a través del Fondo Colombia en Paz</t>
  </si>
  <si>
    <t>edwinbailes0105@yahoo.es</t>
  </si>
  <si>
    <t>https://community.secop.gov.co/Public/Tendering/ContractNoticePhases/View?PPI=CO1.PPI.40380412&amp;isFromPublicArea=True&amp;isModal=False</t>
  </si>
  <si>
    <t>CD-ARN-1089-2025</t>
  </si>
  <si>
    <t>MARIA NATHALY TOLEDO ROJAS</t>
  </si>
  <si>
    <t>Prestar servicios profesionales para apoyar las actividades jurídico contractuales de la ARN en el marco del proceso de Gestión de Adquisición de Bienes y Servicios así como las requeridas por la ARN como entidad ejecutora del FCP</t>
  </si>
  <si>
    <t>toledo.nathaly@gmail.com</t>
  </si>
  <si>
    <t>https://community.secop.gov.co/Public/Tendering/ContractNoticePhases/View?PPI=CO1.PPI.40379798&amp;isFromPublicArea=True&amp;isModal=False</t>
  </si>
  <si>
    <t>CD-ARN-1090-2025</t>
  </si>
  <si>
    <t>JUAN JOSE PINO MOSQUERA</t>
  </si>
  <si>
    <t>juanjopimo1109@yahoo.com</t>
  </si>
  <si>
    <t>https://community.secop.gov.co/public/tendering/contractnoticephases/view?ppi=co1.ppi.40244345&amp;isfrompublicarea=true&amp;ismodal=false</t>
  </si>
  <si>
    <t>CD-ARN-1091-2025</t>
  </si>
  <si>
    <t>NATALIA AMAYA MEDINA</t>
  </si>
  <si>
    <t>Prestar con plena autonomía técnica y administrativa sus servicios profesionales a la Agencia para la Reincorporación y la Normalización ARN - Dirección Programática de Reintegración para acompañar el diseño, implementación, seguimiento y evaluación de las acciones pedagógicas, territoriales y comunitarias asociadas al desarrollo de la Estrategia de Fomento del Programa de Reincorporación Integral – PRI, en articulación con los lineamientos técnicos de la Agencia para la Reincorporación y la Normalización, con enfoque diferencial, de género, étnico y territorial.</t>
  </si>
  <si>
    <t>natalia.amaya.medina@gmail.com</t>
  </si>
  <si>
    <t>https://community.secop.gov.co/Public/Tendering/ContractNoticePhases/View?PPI=CO1.PPI.40367417&amp;isFromPublicArea=True&amp;isModal=False</t>
  </si>
  <si>
    <t>CD-ARN-1092-2025</t>
  </si>
  <si>
    <t>LUISA FERNANDA ESPITIA PEREZ</t>
  </si>
  <si>
    <t>Prestar con plena autonomía técnica y administrativa sus servicios profesionales a la Agencia para la Reincorporación y la Normalización ARN - Dirección Programática de Reintegración - Despacho,  para adelantar acciones asociadas a la planeación, formulación, implementación, acompañamiento y seguimiento de los planes, programas y proyectos que lidera la dependencia y sus diferentes unidades de gestión, relacionadas con la política de la Paz Total y con el relacionamiento interinstitucional de acuerdo con los lineamientos establecidos por la entidad.</t>
  </si>
  <si>
    <t>lufespitiape@unal.edu.co</t>
  </si>
  <si>
    <t>https://community.secop.gov.co/Public/Tendering/ContractNoticePhases/View?PPI=CO1.PPI.40534987&amp;isFromPublicArea=True&amp;isModal=False</t>
  </si>
  <si>
    <t>CD-ARN-1094-2025</t>
  </si>
  <si>
    <t>VANESSA ISABEL HOYOS MORALES</t>
  </si>
  <si>
    <t xml:space="preserve">Prestar apoyo administrativo a la Agencia para la Reincorporación y la Normalización ARN - Dirección Programática de Reintegración - Grupo de Sostenibilidad Económica, para la implementación de la Estrategia de Comercialización y Acceso a Mercados, con especial atención en la promoción y posicionamiento de los productos y servicios ofertados por la población en proceso de reincorporación. </t>
  </si>
  <si>
    <t>VANEHOYOSMORALES@GMAIL.COM</t>
  </si>
  <si>
    <t>https://community.secop.gov.co/Public/Tendering/ContractNoticePhases/View?PPI=CO1.PPI.40530737&amp;isFromPublicArea=True&amp;isModal=False</t>
  </si>
  <si>
    <t>CD-ARN-1095-2025</t>
  </si>
  <si>
    <t>FLOR MELISA MORENO GARCIA</t>
  </si>
  <si>
    <t>Prestar con plena autonomía administrativa y técnica los servicios profesionales de apoyo a la Secretaria General en la formulación e implementación de las acciones que, en infraestructura eléctrica y nuevas obras, que demandan la ejecución de los contratos y convenios celebrados por la ARN, para dar cumplimiento a los programas y a las funciones asignadas a la entidad.</t>
  </si>
  <si>
    <t>flormoga15@gmail.com</t>
  </si>
  <si>
    <t>https://community.secop.gov.co/Public/Tendering/ContractNoticePhases/View?PPI=CO1.PPI.40402586&amp;isFromPublicArea=True&amp;isModal=False</t>
  </si>
  <si>
    <t>CD-ARN-1097-2025</t>
  </si>
  <si>
    <t>JAVIER ALEJANDRO JIMENEZ GONZALEZ</t>
  </si>
  <si>
    <t>Prestar con autonomía técnica y administrativa sus servicios profesionales a la Agencia para la Reincorporación y la Normalización ARN – Dirección Programática de Reintegración - Unidad Técnica para la Reincorporación de las FARC-RP para el acompañamiento en la implementación y seguimiento de la línea estratégica de reincorporación comunitaria, en especial en el desarrollo de las acciones enmarcadas en pedagogía de paz y prevención de la estigmatización. </t>
  </si>
  <si>
    <t>alejandro.jimenez.un.88@gmail.com</t>
  </si>
  <si>
    <t>https://community.secop.gov.co/Public/Tendering/ContractNoticePhases/View?PPI=CO1.PPI.40515366&amp;isFromPublicArea=True&amp;isModal=False</t>
  </si>
  <si>
    <t>CD-ARN-1099-2025</t>
  </si>
  <si>
    <t>GUSTAVO ANDRES CADENA ORGANISTA</t>
  </si>
  <si>
    <t>gustavocadenao@hotmail.com</t>
  </si>
  <si>
    <t>https://community.secop.gov.co/Public/Tendering/ContractNoticePhases/View?PPI=CO1.PPI.40510640&amp;isFromPublicArea=True&amp;isModal=False</t>
  </si>
  <si>
    <t>CD-ARN-1100-2025</t>
  </si>
  <si>
    <t>BRIAM BRITO POLO - CESION</t>
  </si>
  <si>
    <t>briambritopolo@hotmail.com</t>
  </si>
  <si>
    <t>https://community.secop.gov.co/Public/Tendering/ContractNoticePhases/View?PPI=CO1.PPI.40457575&amp;isFromPublicArea=True&amp;isModal=False</t>
  </si>
  <si>
    <t>CD-ARN-1101-2025</t>
  </si>
  <si>
    <t>ANDREA CAROLINA VELANDIA PIRAZAN</t>
  </si>
  <si>
    <t>Prestar servicios profesionales con plena autonomía técnica y administrativa a la Agencia para la Reincorporación y la Normalización – ARN, en apoyo a la Dirección Programática de Reintegración, a través de la Subdirección Territorial, con el propósito de contribuir al desarrollo integral de los procesos misionales de la entidad, especialmente en lo relacionado con la implementación y fortalecimiento de las rutas de atención.</t>
  </si>
  <si>
    <t>caro.p.18@hotmail.com</t>
  </si>
  <si>
    <t>https://community.secop.gov.co/Public/Tendering/ContractNoticePhases/View?PPI=CO1.PPI.40592560&amp;isFromPublicArea=True&amp;isModal=False</t>
  </si>
  <si>
    <t>CD-ARN-1102-2025</t>
  </si>
  <si>
    <t>HERNANDO GREGORIO GONZALEZ GONZALEZ</t>
  </si>
  <si>
    <t>Prestar con autonomía técnica y administrativa sus servicios profesionales a la Agencia para la Reincorporación y la Normalización ARN - Subdirección Territorial para facilitar la planeación, implementación, transversalización y seguimiento del enfoque diferencial étnico, como el acompañamiento y atención a personas con pertenencia étnica.</t>
  </si>
  <si>
    <t>hernando3g@gmail.com</t>
  </si>
  <si>
    <t>https://community.secop.gov.co/Public/Tendering/ContractNoticePhases/View?PPI=CO1.PPI.40713428&amp;isFromPublicArea=True&amp;isModal=False</t>
  </si>
  <si>
    <t>CD-ARN-1104-2025</t>
  </si>
  <si>
    <t>CARLOS MARIO CORTES PAY</t>
  </si>
  <si>
    <t>Prestar con plena autonomía administrativa y técnica los servicios profesionales para apoyar la planeación, seguimiento y administración del Sistema de Información para el trámite de las comunicaciones oficiales de conformidad con los procesos y procedimientos del Grupo de Gestión Documental, en atención a los estándares establecidos por el Archivo General de la Nación – AGN.</t>
  </si>
  <si>
    <t>carlos.pay093@gmail.com</t>
  </si>
  <si>
    <t>https://community.secop.gov.co/Public/Tendering/ContractNoticePhases/View?PPI=CO1.PPI.40577334&amp;isFromPublicArea=True&amp;isModal=False</t>
  </si>
  <si>
    <t>CD-ARN-1105-2025</t>
  </si>
  <si>
    <t>JONHATAN STEVEN QUEVEDO VARGAS</t>
  </si>
  <si>
    <t>Prestar los servicios profesionales para asistir y apoyar en las actividades relacionadas con los procesos de seguimiento, control y ejecución de los recursos apropiados para la vigencia actual de la Entidad y lo relacionado con la expedición de Certificados de Disponibilidad Presupuestal y Registros Presupuestales.</t>
  </si>
  <si>
    <t>jonhatan.quevedo@gmail.com</t>
  </si>
  <si>
    <t>https://community.secop.gov.co/Public/Tendering/ContractNoticePhases/View?PPI=CO1.PPI.40577050&amp;isFromPublicArea=True&amp;isModal=False</t>
  </si>
  <si>
    <t>CD-ARN-1139-2025</t>
  </si>
  <si>
    <t>Aunar esfuerzos jurídicos, administrativos, técnicos y financieros entre el Fondo Nacional de Vivienda - FONVIVIENDA y la Agencia para la Reincorporación y la Normalización - ARN, para la financiación y ejecución de subsidios familiares de vivienda rural en especie, y acciones asociadas a procesos de habitabilidad focalizado en las personas en proceso de reincorporación en el ETCR Charras en el Departamento del Guaviare, en cumplimiento del componente de habitabilidad y vivienda”.</t>
  </si>
  <si>
    <t>https://community.secop.gov.co/Public/Tendering/ContractNoticePhases/View?PPI=CO1.PPI.40913898&amp;isFromPublicArea=True&amp;isModal=False</t>
  </si>
  <si>
    <t>CD-ARN-1107-2025</t>
  </si>
  <si>
    <t>JENNY NATALIA VARGAS ARTEAGA</t>
  </si>
  <si>
    <t>Prestar con plena autonomía técnica y administrativa sus servicios profesionales a la Agencia para la Reincorporación y la Normalización ARN - Dirección Programática de Reintegración, para apoyar la gestión administrativa, financiera y de seguimiento de la Estrategia de Fomento de la ARN, en el marco de la implementación del Programa de Reincorporación Integral (PRI), mediante el acompañamiento a los procesos de convocatoria, verificación de requisitos, control financiero, seguimiento a la ejecución presupuestal y elaboración de informes técnicos y financieros que garanticen la transparencia y adecuada destinación de los recursos públicos asignados a las iniciativas y proyectos sociales y comunitarios financiados a través de dicha Estrategia</t>
  </si>
  <si>
    <t>n.vargasart@hotmail.com</t>
  </si>
  <si>
    <t>https://community.secop.gov.co/Public/Tendering/ContractNoticePhases/View?PPI=CO1.PPI.40741946&amp;isFromPublicArea=True&amp;isModal=False</t>
  </si>
  <si>
    <t>CD-ARN-1108-2025</t>
  </si>
  <si>
    <t>LUZ ADRIANA IDARRAGA ZAPATA</t>
  </si>
  <si>
    <t>Prestar con plena autonomía técnica y administrativa los servicios de seguimiento y monitoreo, para el apoyo a los sistemas de información en el marco del desarrollo de estrategias relacionadas con la prevención y gestión del riesgo para funcionarios y contratistas de la entidad</t>
  </si>
  <si>
    <t>luzidarraga84@gmail.com</t>
  </si>
  <si>
    <t>https://community.secop.gov.co/Public/Tendering/ContractNoticePhases/View?PPI=CO1.PPI.40807780&amp;isFromPublicArea=True&amp;isModal=False</t>
  </si>
  <si>
    <t>CD-ARN-1109-2025</t>
  </si>
  <si>
    <t>DANUIL RAMON SALAZAR AMAYA</t>
  </si>
  <si>
    <t>Prestar con autonomía técnica y administrativa sus servicios de apoyo a la gestión a la Agencia para la Reincorporación y la Normalización ARN - Dirección Programática de Reintegración - Subdirección Territorial para apoyar al Grupo Territorial con la gestión administrativa y logística, de acuerdo con los procesos de atención liderados por la entidad.</t>
  </si>
  <si>
    <t>danuilsalazar@gmail.com</t>
  </si>
  <si>
    <t>https://community.secop.gov.co/Public/Tendering/ContractNoticePhases/View?PPI=CO1.PPI.41109068&amp;isFromPublicArea=True&amp;isModal=False</t>
  </si>
  <si>
    <t>CD-ARN-1110-2025</t>
  </si>
  <si>
    <t>FABIAN GUILLERMO SAUMETT MAESTRE - CESION</t>
  </si>
  <si>
    <t>Prestar con plena autonomía técnica y administrativa los servicios profesionales, para apoyar al equipo y fortalecer la articulación interinstitucional con las entidades del orden nacional y territorial para generar acciones de prevención del riesgo de la población sujeto y sus familias, enmarcadas con el Plan Estratégico de Seguridad y Protección.</t>
  </si>
  <si>
    <t>fabiansaumett@gmail.com</t>
  </si>
  <si>
    <t>https://community.secop.gov.co/Public/Tendering/ContractNoticePhases/View?PPI=CO1.PPI.41061609&amp;isFromPublicArea=True&amp;isModal=False</t>
  </si>
  <si>
    <t>CD-ARN-1111-2025</t>
  </si>
  <si>
    <t>JUAN PABLO VASQUEZ ALVAREZ</t>
  </si>
  <si>
    <t>Prestar con autonomía técnica y administrativa sus servicios profesionales a la agencia para la reincorporación y la normalización ARN - Dirección Programática de Reintegración - Grupo de Sostenibilidad Económica, para gestionar y acompañar la implementación técnica integral de los procesos productivos de acuerdo a la estrategia de sostenibilidad económica definida por la entidad, para las personas en proceso de reincorporación y sus familias, de acuerdo con los métodos operativos, procesos y procedimientos establecidos por la entidad para tal fin.</t>
  </si>
  <si>
    <t>juanvasmvz@hotmail.com'</t>
  </si>
  <si>
    <t>https://community.secop.gov.co/Public/Tendering/ContractNoticePhases/View?PPI=CO1.PPI.41133144&amp;isFromPublicArea=True&amp;isModal=False</t>
  </si>
  <si>
    <t>CD-ARN-1112-2025</t>
  </si>
  <si>
    <t>LIZ JOHANNA RAMIREZ RUIZ</t>
  </si>
  <si>
    <t>Prestar con plena autonomía técnica y administrativa sus servicios profesionales a la Agencia para la Reincorporación y la Normalización - Dirección Programática de Reintegración - Despacho, en los procesos asociados a la formulación, actualización, ejecución, seguimiento y registro de los proyectos de inversión a cargo de la dependencia, así como en la articulación permanente entre los equipos de trabajo de la Dirección Programática de Reintegración y las demás dependencias de la Entidad, para fortalecer los procesos de gestión institucional a cargo de la dependencia</t>
  </si>
  <si>
    <t>lizj.ramirez.ruiz@gmail.com</t>
  </si>
  <si>
    <t>https://community.secop.gov.co/Public/Tendering/ContractNoticePhases/View?PPI=CO1.PPI.41133935&amp;isFromPublicArea=True&amp;isModal=False</t>
  </si>
  <si>
    <t>CD-ARN-1113-2025</t>
  </si>
  <si>
    <t>MARIA XIMENA FARELO ROMERO</t>
  </si>
  <si>
    <t>Prestar con autonomía técnica y administrativa sus servicios profesionales como abogado(a) a la Agencia para la Reincorporación y la Normalización ARN - Dirección Programática de Reintegra-ción, Subdirección de Gestión Legal - Grupo de Asuntos Administrativos y Beneficios jurídicos, para asesorar y acompañar jurídicamente los casos de reunificación familiar de la población en proceso de reincorporación, sus familias y demás personas involucradas, conforme a los lineamientos emiti-dos por la Entidad en el marco del Programa de Reunificación Familiar</t>
  </si>
  <si>
    <t>ximenafareloabogada@gmail.com</t>
  </si>
  <si>
    <t>https://community.secop.gov.co/Public/Tendering/ContractNoticePhases/View?PPI=CO1.PPI.40772529&amp;isFromPublicArea=True&amp;isModal=False</t>
  </si>
  <si>
    <t>CD-ARN-1114-2025</t>
  </si>
  <si>
    <t>KATTERINNE CASTILLO SUAREZ</t>
  </si>
  <si>
    <t>Prestar con plena autonomía técnica el apoyo a la de la Oficina Asesora de Comunicaciones en el seguimiento del tráfico y producción de contenidos bajo los lineamientos de comunicación estratégica de la entidad, asegurando que se cumplan con eficiencia dichos requerimientos.</t>
  </si>
  <si>
    <t>kthyabdul89hotmail.com</t>
  </si>
  <si>
    <t>https://community.secop.gov.co/Public/Tendering/ContractNoticePhases/View?PPI=CO1.PPI.40788509&amp;isFromPublicArea=True&amp;isModal=False</t>
  </si>
  <si>
    <t>CD-ARN-1115-2025</t>
  </si>
  <si>
    <t>GABRIELA IREGUI DELGADO</t>
  </si>
  <si>
    <t xml:space="preserve">Prestar, con plena autonomía técnica y administrativa los servicios profesionales de diseño para el apoyo a la Oficina Asesora de Comunicaciones de la Agencia para la Reincorporación y la Normalización (ARN), en la realización de contenidos gráficos, piezas comunicativas y de imagen institucional. </t>
  </si>
  <si>
    <t xml:space="preserve">gabyregui@gmail.com </t>
  </si>
  <si>
    <t>https://community.secop.gov.co/Public/Tendering/ContractNoticePhases/View?PPI=CO1.PPI.40789039&amp;isFromPublicArea=True&amp;isModal=False</t>
  </si>
  <si>
    <t>CD-ARN-1120-2025</t>
  </si>
  <si>
    <t>JENNY ALEXANDRA ACUÑA ORTIZ</t>
  </si>
  <si>
    <t>Asesorar y prestar servicios profesionales a la Subdirección Administrativa para el desarrollo, gestión y seguimiento de las actividades asignadas al área y las derivadas de los planes, programas, proyectos y procesos a cargo de la dependencia y sus grupos internos de trabajo.</t>
  </si>
  <si>
    <t>alexandrajen@hotmail.com</t>
  </si>
  <si>
    <t>https://community.secop.gov.co/Public/Tendering/ContractNoticePhases/View?PPI=CO1.PPI.41144871&amp;isFromPublicArea=True&amp;isModal=False</t>
  </si>
  <si>
    <t>CD-ARN-1121-2025</t>
  </si>
  <si>
    <t>MONICA LILIANA GONZALEZ MIZAR</t>
  </si>
  <si>
    <t>Prestar servicios profesionales para apoyar jurídicamente a la Subdirección Administrativa y a sus grupos internos de trabajo en los trámites y procedimientos en materia de contratación y las demás actividades jurídicas relacionadas con las funciones asignadas a esta dependencia; atendiendo a los objetivos institucionales y a la normatividad vigente.</t>
  </si>
  <si>
    <t>mlgm787@gmail.com</t>
  </si>
  <si>
    <t>https://community.secop.gov.co/Public/Tendering/ContractNoticePhases/View?PPI=CO1.PPI.41043603&amp;isFromPublicArea=True&amp;isModal=False</t>
  </si>
  <si>
    <t>CD-ARN-1122-2025</t>
  </si>
  <si>
    <t>JOHAN EDUARDO ALDANA INFANTE</t>
  </si>
  <si>
    <t>Prestar servicios profesionales para apoyar a la Subdirección Administrativa en la gestión precontractual, contractual y poscontractual del contrato de prestación de servicios de operador logístico celebrado por la Agencia para la Reincorporación y la Normalización - ARN.</t>
  </si>
  <si>
    <t>jealdana87@gmail.com</t>
  </si>
  <si>
    <t>https://community.secop.gov.co/Public/Tendering/ContractNoticePhases/View?PPI=CO1.PPI.41062050&amp;isFromPublicArea=True&amp;isModal=False</t>
  </si>
  <si>
    <t>CD-ARN-1123-2025</t>
  </si>
  <si>
    <t>CINDY JULIETH MONTAÑEZ GUILLEN</t>
  </si>
  <si>
    <t>Prestar servicios profesionales para apoyar a la Subdirección Administrativa en la implementación, seguimiento y mejora del Sistema de Gestión Ambiental (SGA) y del Plan Institucional de Gestión Ambiental (PIGA) de la Agencia para la Reincorporación y la Normalización – ARN, asegurando el cumplimiento de los objetivos ambientales establecidos.</t>
  </si>
  <si>
    <t>cindymontanezg@gmail.com</t>
  </si>
  <si>
    <t>https://community.secop.gov.co/Public/Tendering/ContractNoticePhases/View?PPI=CO1.PPI.41043325&amp;isFromPublicArea=True&amp;isModal=False</t>
  </si>
  <si>
    <t>CD-ARN-1124-2025</t>
  </si>
  <si>
    <t>JULIAN ANDRES LEGUIZAMON NIETO</t>
  </si>
  <si>
    <t xml:space="preserve">Prestar servicios profesionales para apoyar a la Subdirección Administrativa y a sus grupos internos de trabajo en el desarrollo, ejecución, gestión, seguimiento y control de las actividades de índole administrativo, además de aquellas que se requieran durante la operación de los servicios de vigilancia y seguridad privada para la ARN.  </t>
  </si>
  <si>
    <t>juliandresln@gmail.com</t>
  </si>
  <si>
    <t>https://community.secop.gov.co/Public/Tendering/ContractNoticePhases/View?PPI=CO1.PPI.41142754&amp;isFromPublicArea=True&amp;isModal=False</t>
  </si>
  <si>
    <t>CD-ARN-1125-2025</t>
  </si>
  <si>
    <t>ABEL MAURICIO JIMENEZ ROA</t>
  </si>
  <si>
    <t>Prestar servicios profesionales apoyando la estructuración de procesos contractuales, la supervisión y liquidación de los contratos a cargo del Grupo de Gestión Administrativa, brindando apoyo en la proyección, ejecución y cierre de los planes para la adecuación, mantenimiento e intervención de la infraestructura física de las sedes de la ARN y sus Grupos Territoriales.</t>
  </si>
  <si>
    <t>ing.civilabeljimenez@hotmail.com</t>
  </si>
  <si>
    <t>https://community.secop.gov.co/Public/Tendering/ContractNoticePhases/View?PPI=CO1.PPI.41142667&amp;isFromPublicArea=True&amp;isModal=False</t>
  </si>
  <si>
    <t>CD-ARN-1126-2025</t>
  </si>
  <si>
    <t>DANNA VALENTINA MORALES AVILA</t>
  </si>
  <si>
    <t>Prestar servicios profesionales para apoyar a la Subdirección Administrativa y a sus grupos internos de trabajo en la gestión, seguimiento y control de la ejecución de los contratos así como en la proyección de los planes, procedimientos y acciones de mejora propios de cada proceso de esta dependencia.</t>
  </si>
  <si>
    <t>valentina_avila@hotmail.es</t>
  </si>
  <si>
    <t>https://community.secop.gov.co/Public/Tendering/ContractNoticePhases/View?PPI=CO1.PPI.41148673&amp;isFromPublicArea=True&amp;isModal=False</t>
  </si>
  <si>
    <t>CD-ARN-1127-2025</t>
  </si>
  <si>
    <t>NURY ANDREA CANTOR LADINO - CESION</t>
  </si>
  <si>
    <t>Prestar servicios profesionales para apoyar a la Subdirección Administrativa en el desarrollo y ejecución de actividades de índole técnico, administrativo y financiero que se derivan de los eventos realizados a través del contrato de operador logístico celebrado por la Agencia para la Reincorporación y la Normalización – ARN.</t>
  </si>
  <si>
    <t>andre.cantor.16@gmail.com</t>
  </si>
  <si>
    <t>https://community.secop.gov.co/Public/Tendering/ContractNoticePhases/View?PPI=CO1.PPI.41100087&amp;isFromPublicArea=True&amp;isModal=False</t>
  </si>
  <si>
    <t>CD-ARN-1128-2025</t>
  </si>
  <si>
    <t>ANGIE MELISSA AREVALO JIMENEZ</t>
  </si>
  <si>
    <t>Prestar servicios profesionales como arquitecta para apoyar a la Subdirección Administrativa en la gestión y seguimiento de los proyectos de infraestructura física y de las adecuaciones locativas y de mantenimiento en los inmuebles donde funciona la ARN en todo el territorio nacional.</t>
  </si>
  <si>
    <t>angiearevalo.arq@gmail.com</t>
  </si>
  <si>
    <t>https://community.secop.gov.co/Public/Tendering/ContractNoticePhases/View?PPI=CO1.PPI.41148636&amp;isFromPublicArea=True&amp;isModal=False</t>
  </si>
  <si>
    <t>CD-ARN-1129-2025</t>
  </si>
  <si>
    <t>CLAUDIA SARELA PEREZ ACOSTA</t>
  </si>
  <si>
    <t>Prestar servicios profesionales para apoyar a la Subdirección Administrativa en la revisión, actualización, seguimiento, implementación y mejora del Sistema de Gestión Ambiental (SGA) y del Plan Institucional de Gestión Ambiental (PIGA) de la Agencia para la Reincorporación y la Normalización – ARN.</t>
  </si>
  <si>
    <t>clasapea19@hotmail.com</t>
  </si>
  <si>
    <t>https://community.secop.gov.co/Public/Tendering/ContractNoticePhases/View?PPI=CO1.PPI.41162470&amp;isFromPublicArea=True&amp;isModal=False</t>
  </si>
  <si>
    <t>CD-ARN-1130-2025</t>
  </si>
  <si>
    <t>CARLOS ANDRES MESA VELANDIA</t>
  </si>
  <si>
    <t>Prestar servicios profesionales para apoyar a la Subdirección Administrativa en la estructuración, actualización y socialización del Sistema de Gestión Ambiental (SGA) y del Plan Institucional de Gestión Ambiental (PIGA) de la Agencia para la Reincorporación y la Normalización – ARN.</t>
  </si>
  <si>
    <t>ing.andresmesav@gmail.com</t>
  </si>
  <si>
    <t>https://community.secop.gov.co/Public/Tendering/ContractNoticePhases/View?PPI=CO1.PPI.41018840&amp;isFromPublicArea=True&amp;isModal=False</t>
  </si>
  <si>
    <t>CD-ARN-1131-2025</t>
  </si>
  <si>
    <t>MAURICIO JAVIER SANTANDER POSADA - CESION</t>
  </si>
  <si>
    <t>Prestar servicios profesionales para apoyar a la Subdirección Administrativa en la planificación y gestión de los componentes técnicos, administrativos y financieros del contrato de prestación de servicios de operador logístico celebrado por la Agencia para la Reincorporación y la Normalización – ARN.</t>
  </si>
  <si>
    <t>majasap40@gmail.com</t>
  </si>
  <si>
    <t>https://community.secop.gov.co/Public/Tendering/ContractNoticePhases/View?PPI=CO1.PPI.41100783&amp;isFromPublicArea=True&amp;isModal=False</t>
  </si>
  <si>
    <t>CD-ARN-1132-2025</t>
  </si>
  <si>
    <t>CECILIA CANDELARIA FONSECA SUAREZ - CESION</t>
  </si>
  <si>
    <t>Prestar servicios profesionales para apoyar a la Subdirección Administrativa en la planificación de los componentes técnicos, administrativos y financieros del contrato de prestación de servicios de operador logístico celebrado por la Agencia para la Reincorporación y la Normalización – ARN.</t>
  </si>
  <si>
    <t>cecifonseca23@gmail.com</t>
  </si>
  <si>
    <t>https://community.secop.gov.co/Public/Tendering/ContractNoticePhases/View?PPI=CO1.PPI.41118212&amp;isFromPublicArea=True&amp;isModal=False</t>
  </si>
  <si>
    <t>CD-ARN-1133-2025</t>
  </si>
  <si>
    <t>MARTHA LUCIA GUERRERO CAMACHO</t>
  </si>
  <si>
    <t>Prestar servicios profesionales para apoyar a la Subdirección Administrativa en el seguimiento jurídico del contrato celebrado con el operador logístico contratado por la Agencia para la Reincorporación y la Normalización – ARN, así como en la gestión técnica, administrativa y contractual de los eventos ejecutados por dicho operador.</t>
  </si>
  <si>
    <t>marthaguerreroc@gmail.com</t>
  </si>
  <si>
    <t>https://community.secop.gov.co/Public/Tendering/ContractNoticePhases/View?PPI=CO1.PPI.41119058&amp;isFromPublicArea=True&amp;isModal=False</t>
  </si>
  <si>
    <t>CD-ARN-1134-2025</t>
  </si>
  <si>
    <t>JHON JAMES MORENO MARTIN</t>
  </si>
  <si>
    <t>Prestar servicios profesionales para apoyar el desarrollo, seguimiento y control de la ejecución de los contratos y procesos administrativos a cargo del Grupo de Gestión Administrativa, con el fin de contribuir al cumplimiento eficiente, transparente y oportuno de la misionalidad de la Agencia para la Reincorporación y la Normalización – ARN.</t>
  </si>
  <si>
    <t>johnjames197@hotmail.com</t>
  </si>
  <si>
    <t>https://community.secop.gov.co/Public/Tendering/ContractNoticePhases/View?PPI=CO1.PPI.41147500&amp;isFromPublicArea=True&amp;isModal=False</t>
  </si>
  <si>
    <t>MC-ARN-1093-2025</t>
  </si>
  <si>
    <t>ACCIONES ESPECIALES S.A.S</t>
  </si>
  <si>
    <t>Prestar el servicio de monitoreo, seguimiento, medición y análisis a los contenidos publicados en redes sociales y medios de comunicación internacionales, nacionales, regionales, locales, comunitarios y alternativos, relacionados con la gestión de la Agencia para la Reincorporación y la Normalización – ARN</t>
  </si>
  <si>
    <t>jairo.zarate@accionese.com</t>
  </si>
  <si>
    <t>https://community.secop.gov.co/Public/Tendering/OpportunityDetail/Index?noticeUID=CO1.NTC.8323495&amp;isFromPublicArea=True&amp;isModal=False</t>
  </si>
  <si>
    <t>CD-ARN-1136-2025</t>
  </si>
  <si>
    <t>JEAN PIERRE ESLAVA DURAN</t>
  </si>
  <si>
    <t>Prestar con plena autonomía técnica, los servicios profesionales para  planificar, ejecutar y hacer seguimiento a la auditoría interna del Sistema Integrado de Gestión de la Agencia para la Reincorporación y la Normalización,, conforme con los requisitos establecidos en las normas ISO 9001:2015, ISO 14001:2015, ISO 45001:2018, así como con los lineamientos institucionales y el marco normativo aplicable a la gestión pública.</t>
  </si>
  <si>
    <t>eslavaduran08@gmail.com</t>
  </si>
  <si>
    <t>https://community.secop.gov.co/Public/Tendering/ContractNoticePhases/View?PPI=CO1.PPI.40902518&amp;isFromPublicArea=True&amp;isModal=False</t>
  </si>
  <si>
    <t>CD-ARN-1138-2025</t>
  </si>
  <si>
    <t>FUNDACION ANDI</t>
  </si>
  <si>
    <t>Anuar esfuerzos entre la Fundación ANDI y la Agencia para la Reincorporación y la Normalización - ARN, para la realización de acciones de intercambio de información para la creación de la Edición Nacional del Directorio "¡SE LE TIENE!", con el fin de incluir y visibilizar los proyectos productivos liderados por firmantes de paz</t>
  </si>
  <si>
    <t>YRODRIGUEZ@andi.com.co</t>
  </si>
  <si>
    <t>https://community.secop.gov.co/Public/Tendering/OpportunityDetail/Index?noticeUID=CO1.NTC.8591496&amp;isFromPublicArea=True&amp;isModal=False</t>
  </si>
  <si>
    <t>CD-ARN-1140-2025</t>
  </si>
  <si>
    <t>CAJA DE COMPENSACION FAMILIAR COMPENSAR</t>
  </si>
  <si>
    <t>PRESTAR SERVICIOS PARA LA LOGÍSTICA, ORGANIZACIÓN, COORDINACIÓN, ADMINISTRACIÓN, Y EJECUCIÓN DE LOS EVENTOS Y ACTIVIDADES REQUERIDAS EN CUMPLIMIENTO DEL PLAN DE BIENESTAR E INCENTIVOS 2025, ASÍ COMO LA ESTRATEGIA ENFOCADA AL FORTALECIMIENTO DEL CLIMA, CULTURA Y GESTIÓN DEL CAMBIO Y ACTIVIDADES EN PREVENCIÓN Y CONTROL DEL RIESGO PSICOSOCIAL</t>
  </si>
  <si>
    <t>dramirezm@compensar.com</t>
  </si>
  <si>
    <t>https://community.secop.gov.co/Public/Tendering/OpportunityDetail/Index?noticeUID=CO1.NTC.8493245&amp;isFromPublicArea=True&amp;isModal=False</t>
  </si>
  <si>
    <t>CD-ARN-1141-2025</t>
  </si>
  <si>
    <t>OFELIA MARIA SAAVEDRA ORDUZ</t>
  </si>
  <si>
    <t xml:space="preserve">Prestar con autonomía técnica y administrativa sus servicios profesionales a la Agencia para la Reincorporación y la Normalización ARN - Dirección Programática de Reintegración - Subdirección Territorial – Despacho, para el fortalecimiento técnico, implementación y seguimiento a los procesos misionales relacionados con el Sistema Nacional de Reincorporación (SNR), así como los procesos relacionados con la línea estratégica de reincorporación política en el marco del Programa de Reincorporación Integral (PRI) a cargo de la Subdirección Territorial.
</t>
  </si>
  <si>
    <t>ofeliasaavedraorduz@gmail.com</t>
  </si>
  <si>
    <t>https://community.secop.gov.co/Public/Tendering/ContractNoticePhases/View?PPI=CO1.PPI.41152929&amp;isFromPublicArea=True&amp;isModal=False</t>
  </si>
  <si>
    <t>CD-ARN-1142-2025</t>
  </si>
  <si>
    <t>GINA ALEJANDRA FORERO PATARROYO</t>
  </si>
  <si>
    <t xml:space="preserve">Prestar con plena autonomía técnica y administrativa los servicios profesionales para apoyar las actividades asociadas a la asistencia técnica de proyectos productivos y en general del componente de sostenibilidad económica, así como la transversalización de los enfoques diferenciales que se derivan del componente de sostenibilidad económica, e igualmente apoyar la supervisión de contratos y/o convenios que le sean asignados.  </t>
  </si>
  <si>
    <t>gafp12@gmail.com</t>
  </si>
  <si>
    <t>https://community.secop.gov.co/Public/Tendering/ContractNoticePhases/View?PPI=CO1.PPI.41151162&amp;isFromPublicArea=True&amp;isModal=False</t>
  </si>
  <si>
    <t>CD-ARN-1143-2025</t>
  </si>
  <si>
    <t>Prestar con plena autonomía técnica y administrativa servicios profesionales a la Agencia para la Reincorporación y la Normalización ARN- Dirección Programática de Reintegración DPR para apoyar el componente técnico ambiental de los proyectos y acciones del equipo de tierras y vivienda, para el fortalecimiento de los procesos de reincorporación.</t>
  </si>
  <si>
    <t>https://community.secop.gov.co/Public/Tendering/ContractNoticePhases/View?PPI=CO1.PPI.41399484&amp;isFromPublicArea=True&amp;isModal=False</t>
  </si>
  <si>
    <t>CD-ARN-1144-2025</t>
  </si>
  <si>
    <t>SOL NATALIA MOLINA</t>
  </si>
  <si>
    <t>Prestar con plena autonomía técnica y administrativa los servicios profesionales para el cubrimiento fotográfico y audiovisual de eventos y / o actividades como apoyo a la Oficina Asesora de Comunicaciones en de la Agencia para la Reincorporación y la Normalización (ARN).</t>
  </si>
  <si>
    <t>solmolina022@gmail.com </t>
  </si>
  <si>
    <t>https://community.secop.gov.co/Public/Tendering/ContractNoticePhases/View?PPI=CO1.PPI.41158606&amp;isFromPublicArea=True&amp;isModal=False</t>
  </si>
  <si>
    <t>CD-ARN-1145-2025</t>
  </si>
  <si>
    <t>MIGUEL ANGEL ESCOBAR OSORIO</t>
  </si>
  <si>
    <t>Prestar con autonomía técnica y administrativa sus servicios profesionales a la Agencia para la Reincorporación y la Normalización ARN - Dirección Programática de Reintegración - Grupo de Sostenibilidad Económica, para apoyar en la implementación de los proceso productivos a través de la gestión y seguimiento en la estrategia de sostenibilidad económica para las personas en proceso de reincorporación y sus familias, de acuerdo con los métodos operativos, procesos y procedimientos establecidos por la entidad para tal fin.</t>
  </si>
  <si>
    <t>escobarosorio@gmail.com</t>
  </si>
  <si>
    <t>https://community.secop.gov.co/Public/Tendering/ContractNoticePhases/View?PPI=CO1.PPI.41142763&amp;isFromPublicArea=True&amp;isModal=False</t>
  </si>
  <si>
    <t>CD-ARN-1146-2025</t>
  </si>
  <si>
    <t>PAULA ALEJANDRA MORENO ANDRADE</t>
  </si>
  <si>
    <t>Prestar los servicios profesionales desde el punto de vista jurídico, con el fin de apoyar y fortalecer la gestión de los planes, programas, proyectos, trámites y actuaciones a cargo de la Secretaría General de la Agencia para la Reincorporación y la Normalización (ARN), brindando acompañamiento transversal a las áreas misionales, estratégicas y de apoyo.</t>
  </si>
  <si>
    <t>p.morenoandrade@hotmail.com</t>
  </si>
  <si>
    <t>https://community.secop.gov.co/Public/Tendering/ContractNoticePhases/View?PPI=CO1.PPI.41142675&amp;isFromPublicArea=True&amp;isModal=False</t>
  </si>
  <si>
    <t>SELECCIÓN ABREVIADA - LITERAL H</t>
  </si>
  <si>
    <t>SALH-ARN-1083-2025</t>
  </si>
  <si>
    <t>UT MERANI COMPAÑÍA PEDAGOGICA S.A.S</t>
  </si>
  <si>
    <t>Prestar servicios para el desarrollo de acciones orientadas al fortalecimiento de capacidades y habilidades en los ámbitos individual, comunitario e institucional, con el propósito de contribuir a la implementación de la Estrategia de Prevención y Superación de la Estigmatización hacia las personas en proceso de reincorporación, sus familias y comunidades, conforme a las condiciones establecidas en el Anexo No. 1 “Especificaciones Técnicas Mínimas”.</t>
  </si>
  <si>
    <t>nelsonsevilla@albertomerani.org</t>
  </si>
  <si>
    <t>https://community.secop.gov.co/Public/Tendering/OpportunityDetail/Index?noticeUID=CO1.NTC.8371244&amp;isFromPublicArea=True&amp;isModal=False</t>
  </si>
  <si>
    <t>CD-ARN-1148-2025</t>
  </si>
  <si>
    <t>LAURA DANIELA RODRIGUEZ MOLINA</t>
  </si>
  <si>
    <t>Prestar sus servicios profesionales, con autonomía técnica y administrativa, en la formulación y análisis de riesgo, la generación de informes analíticos, para fortalecer las actividades de prevención, gestión de los riesgos en atención de la población sujeto de la ARN, así como de sus funcionarios y contratistas.</t>
  </si>
  <si>
    <t>laura_molina0502@hotmail.com</t>
  </si>
  <si>
    <t>https://community.secop.gov.co/Public/Tendering/ContractNoticePhases/View?PPI=CO1.PPI.41228617&amp;isFromPublicArea=True&amp;isModal=False</t>
  </si>
  <si>
    <t>CD-ARN-1149-2025</t>
  </si>
  <si>
    <t>DIANA DANEILY CORDOBA MOSQUERA</t>
  </si>
  <si>
    <t>Prestar con autonomía técnica y administrativa los servicios profesionales a la Agencia para la Reincorporación y la Normalización ARN – Dirección Programática de Reintegración, para apoyar la intervención social y la aplicación del enfoque diferencial étnico para fortalecer las capacidades de la población sujeta de atención en su participación en los planes, programas, proyectos y estrategias de carácter misional a cargo de la dependencia.</t>
  </si>
  <si>
    <t>ddcordobamosquera@gmail.com</t>
  </si>
  <si>
    <t>https://community.secop.gov.co/Public/Tendering/ContractNoticePhases/View?PPI=CO1.PPI.41252492&amp;isFromPublicArea=True&amp;isModal=False</t>
  </si>
  <si>
    <t>CD-ARN-1147-2025</t>
  </si>
  <si>
    <t>BRAYAN MICHEL ROMAN MARTINEZ</t>
  </si>
  <si>
    <t xml:space="preserve">Prestar con plena autonomía técnica y administrativa los servicios profesionales en la orientación y acompañamiento para la articulación, fortalecimiento, mantenimiento y mejora del Sistema Integrado de Gestión, en el marco del Modelo Integrado de Planeación y Gestión MIPG; así como en el seguimiento a la gestión administrativa a cargo de la Oficina Asesora de Planeación, en cumplimiento de la funciones de la Oficina Asesora de Planeación </t>
  </si>
  <si>
    <t>roman921@hotmail.com</t>
  </si>
  <si>
    <t>https://community.secop.gov.co/Public/Tendering/ContractNoticePhases/View?PPI=CO1.PPI.41183746&amp;isFromPublicArea=True&amp;isModal=False</t>
  </si>
  <si>
    <t>CD-ARN-1150-2025</t>
  </si>
  <si>
    <t>MARIO ALONSO SERRANO ACOSTA</t>
  </si>
  <si>
    <t>Prestar los servicios profesionales con plena autonomía administrativa y técnica a la Oficina Asesora de Planeación, para apoyar el fortalecimiento del Sistema Integrado de Gestión (SIG) y el cumplimiento del Modelo Integrado de Planeación y Gestión (MIPG), mediante la gestión de planes de mejoramiento derivados de auditorías internas y externas, así como la participación en auditorías internas, análisis de resultados, elaboración de informes y acompañamiento técnico a las dependencias responsables, promoviendo la mejora continua y la alineación con los lineamientos institucionales y normativos vigentes.</t>
  </si>
  <si>
    <t>mario.serrano.acosta@gmail.com</t>
  </si>
  <si>
    <t>https://community.secop.gov.co/Public/Tendering/ContractNoticePhases/View?PPI=CO1.PPI.41185932&amp;isFromPublicArea=True&amp;isModal=False</t>
  </si>
  <si>
    <t>CD-ARN-1151-2025</t>
  </si>
  <si>
    <t>YANE MILENA CANTINCUZ ESTRADA</t>
  </si>
  <si>
    <t>Prestar con plena autonomía técnica y administrativa sus servicios personales a la Agencia para la Reincorporación y la Normalización ARN - Dirección Programática de Reintegración - Subdirección Territorial, realizando acciones de acompañamiento en impulso de acciones afirmativas de género en concordancia con el Programa de Reincorporación Integral, para la población sujeto de atención de la ARN y sus familias.</t>
  </si>
  <si>
    <t>janecantincuz@gmail.com</t>
  </si>
  <si>
    <t>https://community.secop.gov.co/Public/Tendering/ContractNoticePhases/View?PPI=CO1.PPI.41268198&amp;isFromPublicArea=True&amp;isModal=False</t>
  </si>
  <si>
    <t>SALH-ARN-1084-2025</t>
  </si>
  <si>
    <t>Prestar servicios para la implementación de procesos comunitarios orientados al fortalecimiento de los entornos protectores de Niños, Niñas, Adolescentes y Jóvenes (NNAJ), en sus entornos familiares, comunitarios e institucionales que contribuyan a la prevención temprana del Reclutamiento, por medio del fortalecimiento de capacidades y habilidades para la convivencia y la reconciliación.</t>
  </si>
  <si>
    <t>https://community.secop.gov.co/Public/Tendering/OpportunityDetail/Index?noticeUID=CO1.NTC.8375608&amp;isFromPublicArea=True&amp;isModal=False</t>
  </si>
  <si>
    <t>SI-ARN-1098-2025</t>
  </si>
  <si>
    <t>GESCOM S.A.S</t>
  </si>
  <si>
    <t>Contratar el suministro de elementos de oficina y consumibles necesarios para el funcionamiento eficiente de las dependencias del nivel central y de los grupos territoriales de la Agencia para la Reincorporación y Normalización – ARN, de acuerdo con el Anexo No. 1 “FICHA TÉCNICA.</t>
  </si>
  <si>
    <t>contabilidad.gescom@gmail.com</t>
  </si>
  <si>
    <t>https://community.secop.gov.co/Public/Tendering/OpportunityDetail/Index?noticeUID=CO1.NTC.8412834&amp;isFromPublicArea=True&amp;isModal=False</t>
  </si>
  <si>
    <t>CD-ARN-1152-2025</t>
  </si>
  <si>
    <t>EDISON ARGEMIRO CASAS PUENTES</t>
  </si>
  <si>
    <t>Prestar servicios profesionales para apoyar la gestión, control y seguimiento a las actividades a cargo de la Subdirección Administrativa de la ARN en materia de seguridad electrónica que le sean asignadas</t>
  </si>
  <si>
    <t>edisonpuentes@gmail.com</t>
  </si>
  <si>
    <t>https://community.secop.gov.co/Public/Tendering/ContractNoticePhases/View?PPI=CO1.PPI.41266277&amp;isFromPublicArea=True&amp;isModal=False</t>
  </si>
  <si>
    <t>CD-ARN-1153-2025</t>
  </si>
  <si>
    <t>JUAN DAVID ALBARACIN BARRERA</t>
  </si>
  <si>
    <t>Prestar con plena autonomía técnica y administrativa los servicios profesionales para apoyar jurídicamente al equipo de Prevención del Riesgo, fortaleciendo la articulación interinstitucional para generar acciones de prevención del riesgo, de la población sujeto de la ARN, sus familias y los colaboradores de la entidad</t>
  </si>
  <si>
    <t>jd.albarracin90@gmail.com</t>
  </si>
  <si>
    <t>https://community.secop.gov.co/Public/Tendering/ContractNoticePhases/View?PPI=CO1.PPI.41423694&amp;isFromPublicArea=True&amp;isModal=False</t>
  </si>
  <si>
    <t>CD-ARN-1154-2025</t>
  </si>
  <si>
    <t>CHRISTIAN ADRIAN MURILLO ROJAS</t>
  </si>
  <si>
    <t xml:space="preserve">Prestar con autonomía técnica y administrativa sus servicios a la Agencia para la Reincorporación y la Normalización ARN - Dirección Programática de Reintegración - Grupo De Sostenibilidad Económica, para apoyar las acciones asociadas a la planeación y gestión administrativa desde la óptica del análisis, optimización y seguimiento para el cumplimiento de los procesos organizacionales, de acuerdo con los planes, programas y proyectos que se desarrollan, y tomando en consideración la normatividad vigente en esta materia y los procesos y procedimientos establecidos por la entidad para tal fin.
 </t>
  </si>
  <si>
    <t>Gestion.adrian25@gmail.com</t>
  </si>
  <si>
    <t>https://community.secop.gov.co/Public/Tendering/ContractNoticePhases/View?PPI=CO1.PPI.41488341&amp;isFromPublicArea=True&amp;isModal=False</t>
  </si>
  <si>
    <t>CD-ARN-1155-2025</t>
  </si>
  <si>
    <t>DAVID FRANCISCO ROSERO OLIVA</t>
  </si>
  <si>
    <t>Prestar con plena autonomía técnica y administrativa sus servicios profesionales a la Agencia para la Reincorporación y la Normalización ARN - Dirección Programática de Reintegración - Subdirección Territorial para apoyar los procesos relacionados con el seguimiento técnico y operativo de los planes de trabajo y de acción de la ruta de reintegración y el proceso de atención diferencial, así como los procesos operativos relacionados. Además, brindar apoyo en la implementación de los lineamientos técnicos necesarios para los procesos misionales que corresponden a la subdirección territorial.</t>
  </si>
  <si>
    <t>dafarool@hotmail.com</t>
  </si>
  <si>
    <t>https://community.secop.gov.co/Public/Tendering/ContractNoticePhases/View?PPI=CO1.PPI.41319803&amp;isFromPublicArea=True&amp;isModal=False</t>
  </si>
  <si>
    <t>CD-ARN-1156-2025</t>
  </si>
  <si>
    <t>CAMILO ANDRES GAITAN CORTES</t>
  </si>
  <si>
    <t>Prestar sus servicios profesionales, con autonomía técnica y administrativa, en la implementación, gestión y fortalecimiento de los sistemas de información de análisis de riesgo con la recolección de información territorial y variables geográficas, en función de la prevención del riesgo de la población sujeto de la ARN; así como de los colaboradores que prestan sus servicios a la entidad.</t>
  </si>
  <si>
    <t>cagaitanc@unal.edu.co</t>
  </si>
  <si>
    <t>https://community.secop.gov.co/Public/Tendering/ContractNoticePhases/View?PPI=CO1.PPI.41769486&amp;isFromPublicArea=True&amp;isModal=False</t>
  </si>
  <si>
    <t>SA-AMP-O.C-149834</t>
  </si>
  <si>
    <t>UNIÓN TEMPORAL ESTUDIOS 049</t>
  </si>
  <si>
    <t>Contratar el suministro, a precios unitarios, de insumos y elementos de ferretería requeridos para realizar mantenimientos preventivos y correctivos en actividades eléctricas y físicas en las instalaciones donde funcionan las sedes de los grupos territoriales y sede central de la Agencia para la Reincorporación y la Normalización – ARN, y donde se ejecuta su misionalidad, a través del Acuerdo Marco de Precios CCE-225-AMP-2021..”</t>
  </si>
  <si>
    <t>facturasutestudios049@gmail.com</t>
  </si>
  <si>
    <t>https://operaciones.colombiacompra.gov.co/tienda-virtual-del-estado-colombiano/ordenes-compra/149834</t>
  </si>
  <si>
    <t>SA-AMP-O.C-149835</t>
  </si>
  <si>
    <t>Contratar el suministro, a precios unitarios, de insumos y elementos de ferretería requeridos para realizar mantenimientos preventivos y correctivos en actividades eléctricas y físicas en las instalaciones donde funcionan las sedes de los grupos territoriales y sede central de la Agencia para la Reincorporación y la Normalización – ARN, y donde se ejecuta su misionalidad, a través del Acuerdo Marco de Precios CCE-225-AMP-2021.- Región 3</t>
  </si>
  <si>
    <t>https://operaciones.colombiacompra.gov.co/tienda-virtual-del-estado-colombiano/ordenes-compra/149835</t>
  </si>
  <si>
    <t>SA-AMP-O.C-149836</t>
  </si>
  <si>
    <t xml:space="preserve">Contratar el suministro, a precios unitarios, de insumos y elementos de ferretería requeridos para realizar mantenimientos preventivos y correctivos en actividades eléctricas y físicas en las instalaciones donde funcionan las sedes de los grupos territoriales y sede central de la Agencia para la Reincorporación y la Normalización – ARN, y donde se ejecuta su misionalidad, a través del Acuerdo Marco de Precios CCE-225-AMP-2021.- Región 4
 </t>
  </si>
  <si>
    <t>https://operaciones.colombiacompra.gov.co/tienda-virtual-del-estado-colombiano/ordenes-compra/149836</t>
  </si>
  <si>
    <t>SA-AMP-O.C-149837</t>
  </si>
  <si>
    <t>Contratar el suministro, a precios unitarios, de insumos y elementos de ferretería requeridos para realizar mantenimientos preventivos y correctivos en actividades eléctricas y físicas en las instalaciones donde funcionan las sedes de los grupos territoriales y sede central de la Agencia para la Reincorporación y la Normalización – ARN, y donde se ejecuta su misionalidad, a través del Acuerdo Marco de Precios CCE-225-AMP-2021.- Región 5</t>
  </si>
  <si>
    <t>https://operaciones.colombiacompra.gov.co/tienda-virtual-del-estado-colombiano/ordenes-compra/149837</t>
  </si>
  <si>
    <t>SA-AMP-O.C-149838</t>
  </si>
  <si>
    <t>Contratar el suministro, a precios unitarios, de insumos y elementos de ferretería requeridos para realizar mantenimientos preventivos y correctivos en actividades eléctricas y físicas en las instalaciones donde funcionan las sedes de los grupos territoriales y sede central de la Agencia para la Reincorporación y la Normalización – ARN, y donde se ejecuta su misionalidad, a través del Acuerdo Marco de Precios CCE-225-AMP-2021.- Región 6</t>
  </si>
  <si>
    <t>https://operaciones.colombiacompra.gov.co/tienda-virtual-del-estado-colombiano/ordenes-compra/149838</t>
  </si>
  <si>
    <t>SA-AMP-O.C-149839</t>
  </si>
  <si>
    <t>Contratar el suministro, a precios unitarios, de insumos y elementos de ferretería requeridos para realizar mantenimientos preventivos y correctivos en actividades eléctricas y físicas en las instalaciones donde funcionan las sedes de los grupos territoriales y sede central de la Agencia para la Reincorporación y la Normalización – ARN, y donde se ejecuta su misionalidad, a través del Acuerdo Marco de Precios CCE-225-AMP-2021.- Región 7</t>
  </si>
  <si>
    <t>https://operaciones.colombiacompra.gov.co/tienda-virtual-del-estado-colombiano/ordenes-compra/149839</t>
  </si>
  <si>
    <t>SA-AMP-O.C-149840</t>
  </si>
  <si>
    <t>Contratar el suministro, a precios unitarios, de insumos y elementos de ferretería requeridos para realizar mantenimientos preventivos y correctivos en actividades eléctricas y físicas en las instalaciones donde funcionan las sedes de los grupos territoriales y sede central de la Agencia para la Reincorporación y la Normalización – ARN, y donde se ejecuta su misionalidad, a través del Acuerdo Marco de Precios CCE-225-AMP-2021.- Región 8</t>
  </si>
  <si>
    <t>https://operaciones.colombiacompra.gov.co/tienda-virtual-del-estado-colombiano/ordenes-compra/149840</t>
  </si>
  <si>
    <t>CD-ARN-1157-2025</t>
  </si>
  <si>
    <t>ABRAHAM HOMERO ANGULO GARCIA</t>
  </si>
  <si>
    <t xml:space="preserve">Prestar con plena autonomía técnica y administrativa los servicios profesionales a la Agencia para la Reincorporación y la Normalización ARN - Dirección Programática de Reintegración - Grupo de Sostenibilidad Económica, para apoyar los trámites normativos y legales en lo que compete al Componente de sostenibilidad económica dirigidos a la población objeto de atención de la ARN y sus familias en el marco de la normatividad vigente; y la elaboración de los procesos contractuales que le sean asignados. </t>
  </si>
  <si>
    <t>homero-300@hotmail.com</t>
  </si>
  <si>
    <t>https://community.secop.gov.co/Public/Tendering/ContractNoticePhases/View?PPI=CO1.PPI.41528755&amp;isFromPublicArea=True&amp;isModal=False</t>
  </si>
  <si>
    <t>CD-ARN-1158-2025</t>
  </si>
  <si>
    <t>ANA ISABEL MARTINEZ CASTRO</t>
  </si>
  <si>
    <t>Prestar con autonomía técnica y administrativa sus servicios profesionales como abogado(a) a la agencia para la reincorporación y la normalización ARN - dirección programática de reintegración, en la orientación y ejecución de estrategias asociadas al componente de sostenibilidad económica de los diferentes procesos, así como en la articulación interinstitucional, apoyo jurídico de contratos y convenios, y el acompañamiento normativo requerido para el cumplimiento de los objetivos misionales de la entidad.</t>
  </si>
  <si>
    <t>anysbell16@hotmail.com</t>
  </si>
  <si>
    <t>https://community.secop.gov.co/Public/Tendering/ContractNoticePhases/View?PPI=CO1.PPI.41604161&amp;isFromPublicArea=True&amp;isModal=False</t>
  </si>
  <si>
    <t>CD-ARN-1159-2025</t>
  </si>
  <si>
    <t>ORGANIZACION DE LAS NACIONES UNIDAS PARA LA AGRICULTURA Y LA ALIMENTACION - FAO</t>
  </si>
  <si>
    <t>Aunar esfuerzos técnicos, administrativos y financieros para facilitar la ejecución y el acompañamiento de las actividades de fortalecimiento a los proyectos e iniciativas productivas de reincorporación económica, en el marco de la implementación de la Estrategia de Sostenibilidad dirigida a la población en proceso de reincorporación de conformidad con los lineamientos y criterios establecidos por la Agencia para la Reincorporación y la Normalización (ARN).”</t>
  </si>
  <si>
    <t>FAO-CO@FAO.ORG</t>
  </si>
  <si>
    <t>https://community.secop.gov.co/Public/Tendering/OpportunityDetail/Index?noticeUID=CO1.NTC.8865969&amp;isFromPublicArea=True&amp;isModal=False</t>
  </si>
  <si>
    <t>CD-ARN-1160-2025</t>
  </si>
  <si>
    <t>WE EFFECT</t>
  </si>
  <si>
    <t>Aunar esfuerzos técnicos, administrativos y financieros para facilitar la implementación de la Estrategia de Inclusión laboral diseñada por la ARN, con un enfoque diferencial que garantice la participación efectiva de personas en proceso de reincorporación, especialmente aquellas con discapacidad y otros enfoques poblacionales priorizados</t>
  </si>
  <si>
    <t>colombia@weeffect.org</t>
  </si>
  <si>
    <t>https://community.secop.gov.co/Public/Tendering/OpportunityDetail/Index?noticeUID=CO1.NTC.8678992&amp;isFromPublicArea=True&amp;isModal=False</t>
  </si>
  <si>
    <t>CD-ARN-1163-2025</t>
  </si>
  <si>
    <t>MARCELA PATRICIA PINZON ARENAS</t>
  </si>
  <si>
    <t>Prestar con plena autonomía técnica y administrativa los servicios profesionales a la Agencia para la Reincorporación y la Normalización ARN - Dirección Programática de Reintegración - Grupo de Sostenibilidad Económica, para apoyar la estructuración, ejecución, acompañamiento y monitoreo del componente de inclusión laboral de las personas objeto de atención de la ARN y sus familias, en el marco de los lineamientos de la entidad</t>
  </si>
  <si>
    <t>mapapiare@hotmail.com</t>
  </si>
  <si>
    <t>https://community.secop.gov.co/Public/Tendering/ContractNoticePhases/View?PPI=CO1.PPI.41495757&amp;isFromPublicArea=True&amp;isModal=False</t>
  </si>
  <si>
    <t>CD-ARN-1164-2025</t>
  </si>
  <si>
    <t>HAROLD ALFONSO VARGAS HORTUA</t>
  </si>
  <si>
    <t>Prestar con plena autonomía técnica y administrativa sus servicios profesionales a la Agencia para la Reincorporación y la Normalización ARN - Dirección Programática de Reintegración, en las acciones para acompañar la planificación, ejecución, seguimiento y evaluación técnica y contractual de los proyectos asociados a la Subcuenta de Acciones y Prácticas Restaurativas, garantizando la articulación interinstitucional, la optimización de los recursos, la transparencia en la gestión y la generación de informes estratégicos que fortalezcan la sostenibilidad e impacto de las intervenciones</t>
  </si>
  <si>
    <t>hvargas.hortua@outlook.com</t>
  </si>
  <si>
    <t>https://community.secop.gov.co/Public/Tendering/ContractNoticePhases/View?PPI=CO1.PPI.41495713&amp;isFromPublicArea=True&amp;isModal=False</t>
  </si>
  <si>
    <t>CD-ARN-1166-2025</t>
  </si>
  <si>
    <t>HERMIDES LINARES MONTIEL</t>
  </si>
  <si>
    <t>hermideslinares@hotmail.com</t>
  </si>
  <si>
    <t>https://community.secop.gov.co/Public/Tendering/ContractNoticePhases/View?PPI=CO1.PPI.41795321&amp;isFromPublicArea=True&amp;isModal=False</t>
  </si>
  <si>
    <t>KAREN STEFANIA PINEDA GARCIA</t>
  </si>
  <si>
    <t>kastepinga@gmail.com</t>
  </si>
  <si>
    <t>DAVIEL ANTONIO OYOLA CHANDILLO</t>
  </si>
  <si>
    <t>oscarmurillo1113@gmail.com</t>
  </si>
  <si>
    <t>CD-ARN-1167-2025</t>
  </si>
  <si>
    <t>MARICELA FLOREZ CARO</t>
  </si>
  <si>
    <t>sandyflorezcaro@gmail.com</t>
  </si>
  <si>
    <t>https://community.secop.gov.co/Public/Tendering/ContractNoticePhases/View?PPI=CO1.PPI.41713524&amp;isFromPublicArea=True&amp;isModal=False</t>
  </si>
  <si>
    <t>CD-ARN-1170-2025</t>
  </si>
  <si>
    <t>SOCIEDAD TELEVISION DEL PACIFICO LIMITADA</t>
  </si>
  <si>
    <t>Prestar el servicio de central de medios mediante la colocación de contenidos estratégicos en canales tradicionales y no tradicionales, para la divulgación de información sobre los programas y políticas misionales de la Agencia para la Reincorporación y la Normalización-ARN, entre sus diferentes públicos, de acuerdo con las condiciones y especificaciones técnicas contenidas en Anexo no. 1 “Especificaciones Técnicas Mínimas</t>
  </si>
  <si>
    <t>ventanillaunica@telepacifico.com</t>
  </si>
  <si>
    <t>https://community.secop.gov.co/Public/Tendering/OpportunityDetail/Index?noticeUID=CO1.NTC.8684119&amp;isFromPublicArea=True&amp;isModal=False</t>
  </si>
  <si>
    <t>RE-ARN-1135-2025</t>
  </si>
  <si>
    <t>CORPORACION PARA EL DESARROLLO INTEGRAL DE LA MUJER DEL PACIFICO COLOMBIANO</t>
  </si>
  <si>
    <t>AUNAR ESFUERZOS TÉCNICOS, ADMINISTRATIVOS Y FINANCIEROS PARA IMPLEMENTAR ACCIONES QUE PERMITAN EL ACOMPAÑAMIENTO PSICOSOCIAL Y JURÍDICO, ASÍ COMO EL FORTALECIMIENTO DE REDES DE APOYO COMUNITARIA PARA MUJERES FAMILIARES E HIJOS E HIJAS MENORES DE 18 AÑOS DE FIRMANTES VÍCTIMAS DE HOMICIDIO Y VÍCTIMAS DE DESAPARICIÓN FORZADA, EN CUMPLIMIENTO DEL AUTOSAR IA 067 DE 2021, LA RESOLUCIÓN 0275 DE 2025 Y EL EJE TEMÁTICO DE PROGRAMAS ESPECIALES DEL PROGRAMA DE REINCORPORACIÓN INTEGRAL</t>
  </si>
  <si>
    <t>corpamujer@gmail.com</t>
  </si>
  <si>
    <t>https://community.secop.gov.co/Public/Tendering/OpportunityDetail/Index?noticeUID=CO1.NTC.8443014&amp;isFromPublicArea=True&amp;isModal=False</t>
  </si>
  <si>
    <t>CD-ARN-1171-2025</t>
  </si>
  <si>
    <t>JANA CABAI BERMUDEZ PULIDO</t>
  </si>
  <si>
    <t>Prestar los servicios profesionales para la implementación del eje de cuidado y autocuidado y cultura institucional libre de violencias contra las mujeres y basadas en género así como el Canal de Escucha Segura de la Política Institucional de Mujeres y Equidad de Género de la ARN.</t>
  </si>
  <si>
    <t>jcbermudezp@unal.edu.co</t>
  </si>
  <si>
    <t>https://community.secop.gov.co/Public/Tendering/ContractNoticePhases/View?PPI=CO1.PPI.41941643&amp;isFromPublicArea=True&amp;isModal=False</t>
  </si>
  <si>
    <t>CD-ARN-1172-2025</t>
  </si>
  <si>
    <t>JENNY ESPERANZA TORRES MARTINEZ</t>
  </si>
  <si>
    <t>Prestar servicios profesionales para la implementación de la Política Institucional de Mujeres y Equidad de Género de la ARN en sus ejes de empoderamiento de las mujeres y el eje de Cultura Institucional libre de violencias contra las mujeres y basadas en género.</t>
  </si>
  <si>
    <t>jennytorres88@gmail.com</t>
  </si>
  <si>
    <t>https://community.secop.gov.co/Public/Tendering/ContractNoticePhases/View?PPI=CO1.PPI.42005112&amp;isFromPublicArea=True&amp;isModal=False</t>
  </si>
  <si>
    <t>CD-ARN-1173-2025</t>
  </si>
  <si>
    <t>ANGELICA MARIA ESCOBAR SANCHEZ</t>
  </si>
  <si>
    <t xml:space="preserve">Prestar los servicios profesionales para la formulación, implementación y continuidad de los planes, programas y proyectos para la transversalización del enfoque de género, asociados a la Política Institucional de Mujeres y Equidad de Género de la ARN </t>
  </si>
  <si>
    <t>anmaesa@gmail.com</t>
  </si>
  <si>
    <t>https://community.secop.gov.co/Public/Tendering/ContractNoticePhases/View?PPI=CO1.PPI.42004604&amp;isFromPublicArea=True&amp;isModal=False</t>
  </si>
  <si>
    <t>CD-ARN-1174-2025</t>
  </si>
  <si>
    <t>JHOAN FELIPE LOPEZ CASTILLO</t>
  </si>
  <si>
    <t>Prestar con plena autonomía técnica y administrativa sus servicios personales a la Agencia para la Reincorporación y la Normalización ARN - Dirección Programática de Reintegración - Subdirección Territorial, para apoyar la formulación e implementación de planes, programas y proyectos en el marco de los procesos misionales que lidera la entidad, mediante la articulación interinstitucional, así como la coordinación con las áreas misionales internas de la ARN.</t>
  </si>
  <si>
    <t>jhoanfelipecipol@gmail.com</t>
  </si>
  <si>
    <t>https://community.secop.gov.co/Public/Tendering/ContractNoticePhases/View?PPI=CO1.PPI.41869512&amp;isFromPublicArea=True&amp;isModal=False</t>
  </si>
  <si>
    <t>CD-ARN-1175-2025</t>
  </si>
  <si>
    <t>ANNIE NARCISA LOPEZ CARMONA</t>
  </si>
  <si>
    <t>Prestar con plena autonomía técnica y administrativa servicios profesionales a la Agencia para la Reincorporación y la Normalización ARN- Dirección Programática de Reintegración DPR, para apoyar jurídica y administrativamente el fortalecimiento de los procesos del Programa de Reincorporación Integral, en cuanto a las acciones relacionadas con las rutas de acceso a tierras y vivienda.</t>
  </si>
  <si>
    <t xml:space="preserve"> annie17_24@hotmail.com</t>
  </si>
  <si>
    <t>https://community.secop.gov.co/Public/Tendering/ContractNoticePhases/View?PPI=CO1.PPI.41869554&amp;isFromPublicArea=True&amp;isModal=False</t>
  </si>
  <si>
    <t>CD-ARN-1176-2025</t>
  </si>
  <si>
    <t>DANIELA DIAZ REVERON</t>
  </si>
  <si>
    <t>Prestar con plena autonomía técnica y administrativa sus servicios profesionales a la Agencia para la Reincorporación y la Normalización ARN - Dirección Programática de Reintegración, en el apoyo técnico, metodológico y operativo a la implementación, seguimiento y fortalecimiento de la Estrategia de Fomento.</t>
  </si>
  <si>
    <t>danieladiazreveron@gmail.com</t>
  </si>
  <si>
    <t>https://community.secop.gov.co/Public/Tendering/ContractNoticePhases/View?PPI=CO1.PPI.41869600&amp;isFromPublicArea=True&amp;isModal=False</t>
  </si>
  <si>
    <t>DANIEL ANDRES ARISMENDI BARRERA</t>
  </si>
  <si>
    <t>daab36@gmail.com</t>
  </si>
  <si>
    <t>CD-ARN-1177-2025</t>
  </si>
  <si>
    <t>GERMAN ESTEBAN RONCANCIO HENAO</t>
  </si>
  <si>
    <t>Prestar con plena autonomía técnica y administrativa sus servicios profesionales a la Agencia para la Reincorporación y la Normalización ARN - Dirección Programática de Reintegración, en el apoyo técnico, metodológico, administrativo y pedagógico a la implementación, seguimiento y fortalecimiento de la Estrategia de Fomento.</t>
  </si>
  <si>
    <t>gestebanrh@gmail.com</t>
  </si>
  <si>
    <t>https://community.secop.gov.co/Public/Tendering/ContractNoticePhases/View?PPI=CO1.PPI.41870071&amp;isFromPublicArea=True&amp;isModal=False</t>
  </si>
  <si>
    <t>CD-ARN-1178-2025</t>
  </si>
  <si>
    <t>JOHN CELESTINO GARZON MOLINA</t>
  </si>
  <si>
    <t>Prestar servicios profesionales de acompañamiento administrativo y financiero al Grupo de Administración de Salarios y Prestaciones del Talento Humano de la ARN, en las actividades de administración de nómina, prestaciones sociales y aportes parafiscales.</t>
  </si>
  <si>
    <t>jgarzon76@hotmail.com</t>
  </si>
  <si>
    <t>https://community.secop.gov.co/Public/Tendering/ContractNoticePhases/View?PPI=CO1.PPI.41848180&amp;isFromPublicArea=True&amp;isModal=False</t>
  </si>
  <si>
    <t>CD-ARN-1179-2025</t>
  </si>
  <si>
    <t>CATERIN JOHANA CESPEDES ROPERO</t>
  </si>
  <si>
    <t>Prestar servicios profesionales al Grupo de Administración de Salarios y Prestaciones del Talento Humano de la ARN, orientados a la gestión administrativa y financiera de los procesos propios del área, de conformidad con la normatividad vigente.</t>
  </si>
  <si>
    <t>keit-me@hotmail.com</t>
  </si>
  <si>
    <t>https://community.secop.gov.co/Public/Tendering/ContractNoticePhases/View?PPI=CO1.PPI.41848080&amp;isFromPublicArea=True&amp;isModal=False</t>
  </si>
  <si>
    <t>CD-ARN-1180-2025</t>
  </si>
  <si>
    <t>PAULA ALEJANDRA QUITIAN ARIZA</t>
  </si>
  <si>
    <t>Prestar servicios profesionales como abogada a los Grupos de Administración de Salarios y Prestaciones, Desarrollo del Talento Humano y Administración del Talento Humano de la ARN, para el desarrollo de los procesos jurídicos propios de los grupos.</t>
  </si>
  <si>
    <t>palejandraquitian@gmail.com</t>
  </si>
  <si>
    <t>https://community.secop.gov.co/Public/Tendering/ContractNoticePhases/View?PPI=CO1.PPI.41839392&amp;isFromPublicArea=True&amp;isModal=False</t>
  </si>
  <si>
    <t>CD-ARN-1182-2025</t>
  </si>
  <si>
    <t>STEFANIA TAFUR CHACON</t>
  </si>
  <si>
    <t>Prestar con plena autonomía técnica y administrativa los servicios de apoyo administrativo a la Oficina Asesora de Planeación, orientados a la gestión de trámites internos, la organización, control y actualización del archivo y la documentación bajo su responsabilidad en el marco del Proceso de Gestión Documental, la revisión de documentos, así como el manejo de aplicativos y plataformas digitales asociadas a sus procesos, con el fin de contribuir al cumplimiento oportuno, eficiente y ordenado de las funciones asignadas a dicha dependencia.</t>
  </si>
  <si>
    <t>stefania.tafurc@hotmail.com</t>
  </si>
  <si>
    <t>https://community.secop.gov.co/Public/Tendering/ContractNoticePhases/View?PPI=CO1.PPI.41987717&amp;isFromPublicArea=True&amp;isModal=False</t>
  </si>
  <si>
    <t>SALH-ARN-1119-2025</t>
  </si>
  <si>
    <t>ASESORIA Y GESTION CIA S.A.S</t>
  </si>
  <si>
    <t>PRESTAR SERVICIOS DE ACOMPAÑAMIENTO PARA EL BIENESTAR PSICOSOCIAL ENFOCADO EN EL FORTALECIMIENTO DE CAPACIDADES Y HABILIDADES PARA LA VIDA DE PERSONAS EN PROCESO DE REINCORPORACIÓN.</t>
  </si>
  <si>
    <t>asegest@asegest.com</t>
  </si>
  <si>
    <t>https://community.secop.gov.co/Public/Tendering/OpportunityDetail/Index?noticeUID=CO1.NTC.8528545&amp;isFromPublicArea=True&amp;isModal=False</t>
  </si>
  <si>
    <t>SI-ARN-1116-2025</t>
  </si>
  <si>
    <t>COMERCIALIZADORA LA GEMA S.A.S</t>
  </si>
  <si>
    <t>Adquisición de Elementos de Protección Personal (EPP), elementos de señalización, elementos de emergencias y elementos ergonómicos, para las y los empleados y contratistas de la ARN</t>
  </si>
  <si>
    <t>COMERLAGEMA@GMAIL.COM</t>
  </si>
  <si>
    <t>https://community.secop.gov.co/Public/Tendering/OpportunityDetail/Index?noticeUID=CO1.NTC.8495152&amp;isFromPublicArea=True&amp;isModal=False</t>
  </si>
  <si>
    <t>SI-ARN-1118-2025</t>
  </si>
  <si>
    <t>CONTRATAR El SUMINISTRO, INSTALACIÓN Y DISTRIBUCION DE MOBILIARIO PARA LAS DISTINTAS SEDES Y DEPENDENCIAS DE LA ARN, DE ACUERDO CON LO ESTABLECIDO EN EL ANEXO No. 1 “ESPECIFICACIONES TÉCNICAS MÍNIMAS”</t>
  </si>
  <si>
    <t>https://community.secop.gov.co/Public/Tendering/OpportunityDetail/Index?noticeUID=CO1.NTC.8527805&amp;isFromPublicArea=True&amp;isModal=False</t>
  </si>
  <si>
    <t>CD-ARN-1184-2025</t>
  </si>
  <si>
    <t>VILMA VANESSA ARRIETA RIOS</t>
  </si>
  <si>
    <t>ol.vilmaarrieta2023@gmail.com</t>
  </si>
  <si>
    <t>https://community.secop.gov.co/Public/Tendering/ContractNoticePhases/View?PPI=CO1.PPI.42080832&amp;isFromPublicArea=True&amp;isModal=False</t>
  </si>
  <si>
    <t xml:space="preserve">EXCENOBER CASTRO CABRERA </t>
  </si>
  <si>
    <t>excenobercastro@gmail.com</t>
  </si>
  <si>
    <t>BRENDA TATIANA OSPINA</t>
  </si>
  <si>
    <t>simantaduip@gmail.com</t>
  </si>
  <si>
    <t>D-ARN-1185-2025</t>
  </si>
  <si>
    <t>ORIANA SEPULVEDA DUSSAN</t>
  </si>
  <si>
    <t>PRESTAR CON AUTONOMÍA TÉCNICA Y ADMINISTRATIVA SUS SERVICIOS PROFESIONALES A LA AGENCIA PARA LA REINCORPORACIÓN Y LA NORMALIZACIÓN ARN PARA EL APOYO A LA GESTIÓN EN EL ANÁLISIS, SISTEMATIZACIÓN Y REPORTE DE DINÁMICAS REGIONALES DE CONTEXTO, ASÍ COMO EN LA IMPLEMENTACIÓN DE ESTRATEGIAS DE PREVENCIÓN Y ATENCIÓN DE SITUACIONES DE RIESGO, MEDIANTE LA ARTICULACIÓN INTERINSTITUCIONAL, EL ACOMPAÑAMIENTO TERRITORIAL Y LA PROVISIÓN DE INSUMOS TÉCNICOS, DE ACUERDO CON LOS LINEAMIENTOS Y LAS DIRECTRICES IMPARTIDAS POR LA SUPERVISIÓN DEL CONTRATO.</t>
  </si>
  <si>
    <t>orianasepulvedad@gmail.com</t>
  </si>
  <si>
    <t>https://community.secop.gov.co/Public/Tendering/ContractNoticePhases/View?PPI=CO1.PPI.42081905&amp;isFromPublicArea=True&amp;isModal=False</t>
  </si>
  <si>
    <t>CD-ARN-1186-2025</t>
  </si>
  <si>
    <t>MARISABEL MONTIEL HERRAN</t>
  </si>
  <si>
    <t xml:space="preserve">Prestar con autonomía técnica y administrativa sus servicios profesionales a la Agencia para la Reincorporación y la Normalización ARN – Dirección Programática de Reintegración - Unidad Técnica para la Reincorporación de las FARC-RP para orientar la implementación del Programa de Reincorporación Integral - PRI y la puesta en marcha del Sistema Nacional de Reincorporación, así como realizar seguimiento y recomendaciones que permitan fortalecer las acciones implementadas para el cumplimiento de los objetivos trazados. </t>
  </si>
  <si>
    <t>marisabelmh1@gmail.com</t>
  </si>
  <si>
    <t>https://community.secop.gov.co/Public/Tendering/ContractNoticePhases/View?PPI=CO1.PPI.42128845&amp;isFromPublicArea=True&amp;isModal=False</t>
  </si>
  <si>
    <t>CD-ARN-1187-2025</t>
  </si>
  <si>
    <t>JORGE ENRIQUE CORDOBA QUINCHIA</t>
  </si>
  <si>
    <t>jorgecordobaquinchia@gmail.com</t>
  </si>
  <si>
    <t>https://community.secop.gov.co/Public/Tendering/ContractNoticePhases/View?PPI=CO1.PPI.42079762&amp;isFromPublicArea=True&amp;isModal=False</t>
  </si>
  <si>
    <t>CD-ARN-1190-2025</t>
  </si>
  <si>
    <t>JUAN CAMILO LARA ALVAREZ</t>
  </si>
  <si>
    <t>jcla.presidencia@gmail.com</t>
  </si>
  <si>
    <t>https://community.secop.gov.co/Public/Tendering/ContractNoticePhases/View?PPI=CO1.PPI.42169311&amp;isFromPublicArea=True&amp;isModal=False</t>
  </si>
  <si>
    <t>CD-ARN-1188-2025</t>
  </si>
  <si>
    <t>NESTOR ADRIAN RINCON VEGA</t>
  </si>
  <si>
    <t>nestorinconvega@gmail.com</t>
  </si>
  <si>
    <t>https://community.secop.gov.co/Public/Tendering/ContractNoticePhases/View?PPI=CO1.PPI.42170488&amp;isFromPublicArea=True&amp;isModal=False</t>
  </si>
  <si>
    <t>SOPHIA LORENA GONZALEZ CASTRO</t>
  </si>
  <si>
    <t>SOPHIAGONZALEZC@GMAIL.COM</t>
  </si>
  <si>
    <t>CD-ARN-1191-2025</t>
  </si>
  <si>
    <t>ADRIANA DEL PILAR LASSO LOZANO</t>
  </si>
  <si>
    <t>pilar.lasso.lozano@gmail.com</t>
  </si>
  <si>
    <t>https://community.secop.gov.co/Public/Tendering/ContractNoticePhases/View?PPI=CO1.PPI.42072291&amp;isFromPublicArea=True&amp;isModal=False</t>
  </si>
  <si>
    <t xml:space="preserve">YENNY PATRICIA CASTAÑEDA RIVERA </t>
  </si>
  <si>
    <t>castanedayp@gmail.com</t>
  </si>
  <si>
    <t>CD-ARN-1192-2025</t>
  </si>
  <si>
    <t>CARLOS ALFONSO CUBILLOS ACOSTA</t>
  </si>
  <si>
    <t>tscarloscubillos@gmail.com</t>
  </si>
  <si>
    <t>https://community.secop.gov.co/Public/Tendering/ContractNoticePhases/View?PPI=CO1.PPI.42072170&amp;isFromPublicArea=True&amp;isModal=False</t>
  </si>
  <si>
    <t xml:space="preserve">JUAN PABLO GAMBOA  OLAYA </t>
  </si>
  <si>
    <t xml:space="preserve">jgamboajuanpablo@gmail.com </t>
  </si>
  <si>
    <t>CD-ARN-1193-2025</t>
  </si>
  <si>
    <t>ADRIANA ELISA CORREA THIAN</t>
  </si>
  <si>
    <t>https://community.secop.gov.co/Public/Tendering/ContractNoticePhases/View?PPI=CO1.PPI.42100459&amp;isFromPublicArea=True&amp;isModal=False</t>
  </si>
  <si>
    <t>SENEYRA BETZABE BECERRA VEGA</t>
  </si>
  <si>
    <t>seneira_1992@hotmail.com</t>
  </si>
  <si>
    <t>CD-ARN-1194-2025</t>
  </si>
  <si>
    <t>JAVIER MARQUEZ CARVAJAL</t>
  </si>
  <si>
    <t>pescao708@hotmail.com</t>
  </si>
  <si>
    <t>https://community.secop.gov.co/Public/Tendering/ContractNoticePhases/View?PPI=CO1.PPI.42099051&amp;isFromPublicArea=True&amp;isModal=False</t>
  </si>
  <si>
    <t>HASBEIDY LORENA ACEVEDO ACUÑA</t>
  </si>
  <si>
    <t>lorenacevedo01@gmail.com</t>
  </si>
  <si>
    <t>CD-ARN-1189-2025</t>
  </si>
  <si>
    <t>CARLOS FERNANDO OLIVERA HEREDIA</t>
  </si>
  <si>
    <t>carlos.olivera@urosario.edu.co</t>
  </si>
  <si>
    <t>https://community.secop.gov.co/Public/Tendering/ContractNoticePhases/View?PPI=CO1.PPI.42064386&amp;isFromPublicArea=True&amp;isModal=False</t>
  </si>
  <si>
    <t>CD-ARN-1197-2025</t>
  </si>
  <si>
    <t>ORGANIZACION INTERNACIONAL PARA LAS MIGRACIONES - OIM</t>
  </si>
  <si>
    <t>Aunar esfuerzos técnicos, administrativos y financieros para la implementación de la dimensión restaurativa del proceso de acompañamiento a miembros activos y retirados de fuerza pública comparecientes ante la JEP, con énfasis en los Procesos y Dispositivos restaurativos liderados por la ARN, en línea con la comparecencia efectiva ante la JEP.</t>
  </si>
  <si>
    <t>IOMBOGOTA@IOM.INT</t>
  </si>
  <si>
    <t>https://community.secop.gov.co/Public/Tendering/OpportunityDetail/Index?noticeUID=CO1.NTC.8785974&amp;isFromPublicArea=True&amp;isModal=False</t>
  </si>
  <si>
    <t>CM-ARN-1117-2025</t>
  </si>
  <si>
    <t>TECNOFACTORY S.A.S - BIC</t>
  </si>
  <si>
    <t>Prestación de servicios de implementación de soluciones de software, bajo el esquema de desarrollo de software a la medida en sus diferentes fases que comprenden el ciclo de vida de los sistemas de información y demás servicios complementarios requeridos para el apalancamiento de los proyectos definidos en el mapa de ruta del Plan Estratégico de Tecnologías de Información de la Agencia para la Reincorporación y Normalización -ARN en su etapa 2.</t>
  </si>
  <si>
    <t>gfinanciera@cmconsultores.com.co</t>
  </si>
  <si>
    <t>https://community.secop.gov.co/Public/Tendering/OpportunityDetail/Index?noticeUID=CO1.NTC.8514158&amp;isFromPublicArea=True&amp;isModal=False</t>
  </si>
  <si>
    <t>CD-ARN-1199-2025</t>
  </si>
  <si>
    <t>Aunar esfuerzos para el desarrollo de la Estrategia de Asistencia Técnica dirigida a proyectos productivos Individuales e individuales asociativos, de acuerdo con los lineamientos técnicos establecidos en el PAATI y de la Estrategia de Acompañamiento para la Comercialización y Acceso a Mercados de conformidad con los lineamientos de la ARN.</t>
  </si>
  <si>
    <t>https://community.secop.gov.co/Public/Tendering/OpportunityDetail/Index?noticeUID=CO1.NTC.8837660&amp;isFromPublicArea=True&amp;isModal=False</t>
  </si>
  <si>
    <t>CD-ARN-1200-2025</t>
  </si>
  <si>
    <t>MONICA ALEJANDRA BERMUDEZ LUGO</t>
  </si>
  <si>
    <t>Prestar con autonomía técnica y administrativa los servicios profesionales a la Agencia para la Reincorporación y la Normalización ARN – Dirección Programática de Reintegración, con el fin de apoyar el desarrollo y la aplicación del enfoque diferencial de discapacidad en los planes, programas, proyectos y estrategias de carácter misional a cargo de la dependencia.</t>
  </si>
  <si>
    <t>mmbermudez11@gmail.com</t>
  </si>
  <si>
    <t>https://community.secop.gov.co/Public/Tendering/ContractNoticePhases/View?PPI=CO1.PPI.42156319&amp;isFromPublicArea=True&amp;isModal=False</t>
  </si>
  <si>
    <t>CD-ARN-1201-2025</t>
  </si>
  <si>
    <t>YEISON FERNEY VASQUEZ CASTAÑEDA</t>
  </si>
  <si>
    <t>vyeison505@gmail.com</t>
  </si>
  <si>
    <t>https://community.secop.gov.co/Public/Tendering/ContractNoticePhases/View?PPI=CO1.PPI.42156314&amp;isFromPublicArea=True&amp;isModal=False</t>
  </si>
  <si>
    <t>CD-ARN-1202-2025</t>
  </si>
  <si>
    <t>DIEGO FERNANDO QUIMBAYO RINCON</t>
  </si>
  <si>
    <t>Prestar sus servicios de apoyo técnico a la Agencia para la Reincorporación y la Normalización – ARN - Dirección Programatica de Reintegración, en el desarrollo de acciones orientadas al acceso a tierras, mediante el acompañamiento a los procesos administrativos, operativos e interinstitucionales, la gestión documental, el seguimiento a instrumentos de control y la articulación con actores institucionales y comunitarios, en el marco de los planes y programas de reincorporación dirigidos a la población sujeta de atención de la entidad.</t>
  </si>
  <si>
    <t>dfquimballor2014@gmail.com</t>
  </si>
  <si>
    <t>https://community.secop.gov.co/Public/Tendering/ContractNoticePhases/View?PPI=CO1.PPI.42254319&amp;isFromPublicArea=True&amp;isModal=False</t>
  </si>
  <si>
    <t>CD-ARN-1203-2025</t>
  </si>
  <si>
    <t>EVELYN HERRERA HERNANDEZ</t>
  </si>
  <si>
    <t>evelynherrerahernandezts2024@gmail.com</t>
  </si>
  <si>
    <t>https://community.secop.gov.co/Public/Tendering/ContractNoticePhases/View?PPI=CO1.PPI.42351737&amp;isFromPublicArea=True&amp;isModal=False</t>
  </si>
  <si>
    <t>CD-ARN-1204-2025</t>
  </si>
  <si>
    <t>DIEGO JOSE MENDOZA SANTACRUZ</t>
  </si>
  <si>
    <t>Prestar con plena autonomía técnica y administrativa sus servicios profesionales a la Agencia para la Reincorporación y la Normalización ARN - Dirección Programática de Reintegración para apoyar las actividades jurídicas en el marco de la implementación de la Estrategia de Fomento destinada a impulsar proyectos sociales y comunitarios, así como el apoyo y asesoría  en los procesos de contratación asociados a la estrategia de Fomento para las iniciativas vinculadas al Programa de Reincorporación Integral – PRI.</t>
  </si>
  <si>
    <t>diegojmendoza96@gmail.com</t>
  </si>
  <si>
    <t>https://community.secop.gov.co/Public/Tendering/ContractNoticePhases/View?PPI=CO1.PPI.42385177&amp;isFromPublicArea=True&amp;isModal=False</t>
  </si>
  <si>
    <t>CD-ARN-1207-2025</t>
  </si>
  <si>
    <t>ADRIANA MARCELA GONZALEZ ALVARADO</t>
  </si>
  <si>
    <t xml:space="preserve">Prestar con autonomía técnica y administrativa sus servicios profesionales a la Agencia para la Reincorporación y la Normalización ARN - Dirección Programática de Reintegración, para adelantar los trámites precontractuales, contractuales y post contractuales, así como para acompañar el seguimiento y la  gestión administrativa y financiera, en el marco de la ejecución de los proyectos, estrategias y demás acciones con enfoque diferencial étnico, para la implementación de los procesos misionales a cargo de la entidad.	</t>
  </si>
  <si>
    <t>adrimargon@gmail.com</t>
  </si>
  <si>
    <t>https://community.secop.gov.co/Public/Tendering/ContractNoticePhases/View?PPI=CO1.PPI.42361286&amp;isFromPublicArea=True&amp;isModal=False</t>
  </si>
  <si>
    <t>CD-ARN-1206-2025</t>
  </si>
  <si>
    <t>MAYERLY KATHERINE RUEDA DURAN</t>
  </si>
  <si>
    <t>Prestar con plena autonomía administrativa y técnica los servicios profesionales para apoyar la implementación de actividades relacionadas con la dimensión de Gestión del Conocimiento y la Innovación en el marco del MIPG, así como brindar acompañamiento a la Oficina Asesora de Planeación en el fortalecimiento, seguimiento y articulación del Sistema Integrado de Gestión.</t>
  </si>
  <si>
    <t>maye.ruedad@gmail.com</t>
  </si>
  <si>
    <t>https://community.secop.gov.co/Public/Tendering/ContractNoticePhases/View?PPI=CO1.PPI.42294659&amp;isFromPublicArea=True&amp;isModal=False</t>
  </si>
  <si>
    <t>CD-ARN-1209-2025</t>
  </si>
  <si>
    <t>Aunar esfuerzos para propiciar escenarios que estimulen el desarrollo de habilidades para la innovación, dirigidos a participantes de los procesos misionales que acompaña la ARN, con el fin de potenciar su rol como agentes de cambio, promoviendo la creación de iniciativas y acciones que aborden problemáticas de los territorios con un enfoque comunitario</t>
  </si>
  <si>
    <t>https://community.secop.gov.co/Public/Tendering/OpportunityDetail/Index?noticeUID=CO1.NTC.8824141&amp;isFromPublicArea=True&amp;isModal=False</t>
  </si>
  <si>
    <t>CD-ARN-1213-2025</t>
  </si>
  <si>
    <t>Aunar esfuerzos técnicos, financieros y humanos para el diseño, desarrollo e implementación de acciones formativas estratégicas en el marco de la Reincorporación Política, orientadas al fortalecimiento de las capacidades de participación ciudadana y política, ejercicio de control social mediante veedurías ciudadanas y participación electoral de las personas en proceso de reincorporación</t>
  </si>
  <si>
    <t>Contabilidad@udea.edu.co</t>
  </si>
  <si>
    <t>https://community.secop.gov.co/Public/Tendering/OpportunityDetail/Index?noticeUID=CO1.NTC.8831675&amp;isFromPublicArea=True&amp;isModal=False</t>
  </si>
  <si>
    <t>SI-ARN-1162-2025</t>
  </si>
  <si>
    <t>E-DEA NETWORKS S.A.S</t>
  </si>
  <si>
    <t>Contratar la renovación de las licencias Solarwinds propiedad de la ARN, incluido el soporte y actualización, de acuerdo con el Anexo No. 1 Ficha Técnica</t>
  </si>
  <si>
    <t>gobiernofiscal@e-dea.co</t>
  </si>
  <si>
    <t>https://community.secop.gov.co/Public/Tendering/OpportunityDetail/Index?noticeUID=CO1.NTC.8685945&amp;isFromPublicArea=True&amp;isModal=False</t>
  </si>
  <si>
    <t>CD-ARN-1215-2025</t>
  </si>
  <si>
    <t>Aunar esfuerzos para garantizar los componentes técnicos, metodológicos, administrativos y logísticos requeridos, en el marco de la Reunificación Familiar de las personas en proceso de reincorporación con sus familias, que tuvieron que separarse, en razón, a las dinámicas del conflicto armado interno, en cumplimiento de lo establecido en el Acuerdo Final de Paz, el Programa de Reunificación Familiar y el Programa de Reincorporación Integral.</t>
  </si>
  <si>
    <t>https://community.secop.gov.co/Public/Tendering/OpportunityDetail/Index?noticeUID=CO1.NTC.8845213&amp;isFromPublicArea=True&amp;isModal=False</t>
  </si>
  <si>
    <t>CD-ARN-1218-2025</t>
  </si>
  <si>
    <t>MIGUEL ANGEL APONTE BERMUDEZ</t>
  </si>
  <si>
    <t>Prestar con plena autonomía técnica y administrativa los servicios profesionales a la Agencia para la Reincorporación y la Normalización ARN - Dirección Programática de Reintegración - Grupo de Sostenibilidad Económica, para apoyar procesos vinculados a la gestión de información de las formas asociativas y a su fortalecimiento asociativo, conforme a los lineamientos de la ARN</t>
  </si>
  <si>
    <t>miguel.aponte@uniminuto.edu.co</t>
  </si>
  <si>
    <t>https://community.secop.gov.co/Public/Tendering/ContractNoticePhases/View?PPI=CO1.PPI.42661301&amp;isFromPublicArea=True&amp;isModal=False</t>
  </si>
  <si>
    <t>CD-ARN-1219-2025</t>
  </si>
  <si>
    <t>TANIA ALEXANDRA BUITRAGO CALDERON</t>
  </si>
  <si>
    <t>Prestar, con autonomía técnica y administrativa, servicios profesionales a la Agencia para la Reincorporación y la Normalización – ARN, Dirección Programática de Reintegración, en el marco de las acciones orientadas a la planeación, formulación e implementación de planes, programas y proyectos de la Política Nacional de Reincorporación Social y Económica de los exintegrantes de las FARC-EP, así como en la articulación con el Consejo Nacional de Reincorporación (CNR) y sus instancias territoriales</t>
  </si>
  <si>
    <t>https://community.secop.gov.co/Public/Tendering/ContractNoticePhases/View?PPI=CO1.PPI.42707246&amp;isFromPublicArea=True&amp;isModal=False</t>
  </si>
  <si>
    <t>CD-ARN-1220-2025</t>
  </si>
  <si>
    <t>ANA CAROLINA CASTELLANOS SAAVEDRA</t>
  </si>
  <si>
    <t>Arrendamiento de bien inmueble para el funcionamiento de la sede del Grupo Territorial ARN ARAUCA, ubicado en la ciudad de Arauca</t>
  </si>
  <si>
    <t>carolinacastell@hotmail.com</t>
  </si>
  <si>
    <t>https://community.secop.gov.co/Public/Tendering/OpportunityDetail/Index?noticeUID=CO1.NTC.8862612&amp;isFromPublicArea=True&amp;isModal=False</t>
  </si>
  <si>
    <t>CD-ARN-1222-2025</t>
  </si>
  <si>
    <t>TECNOLOGIA AVANZADA PARA LA EDUCACION Y LA  CAPACITACION S.A.S.</t>
  </si>
  <si>
    <t>CONTRATAR LA SUSCRIPCIÓN ANUAL DE UNA (1) LICENCIA ARTICULATE 360, PARA SER UTILIZADA EN EL DESARROLLO DE PROCESOS DE TRANSFERENCIA DE CONOCIMIENTO LIDERADOS POR LA AGENCIA PARA LA REINCORPORACIÓN Y LA NORMALIZACIÓN (ARN), EN EL MARCO DE SUS ESTRATEGIAS DE FORMACIÓN, CAPACITACIÓN Y FORTALECIMIENTO DE CAPACIDADES.</t>
  </si>
  <si>
    <t>vsanchez@taec.com.mx</t>
  </si>
  <si>
    <t>https://community.secop.gov.co/Public/Tendering/OpportunityDetail/Index?noticeUID=CO1.NTC.8964693&amp;isFromPublicArea=True&amp;isModal=False</t>
  </si>
  <si>
    <t>CD-ARN-1223-2025</t>
  </si>
  <si>
    <t>YESICA PATRICIA PALACIO PERTUZ</t>
  </si>
  <si>
    <t>PRESTAR CON PLENA AUTONOMÍA TÉCNICA Y ADMINISTRATIVA SERVICIOS TÉCNICOS PARA APOYAR A LA AGENCIA PARA LA REINCORPORACIÓN Y LA NORMALIZACIÓN ARN - DIRECCIÓN PROGRAMÁTICA DE REINTEGRACIÓN, PARA APOYAR LA EJECUCIÓN DE LAS ACTIVIDADES TÉCNICAS Y OPERATIVAS DE GESTIÓN DOCUMENTAL, DE LOS ASPECTOS ADMINISTRATIVOS EN LOS ASUNTOS DE TIERRAS Y VIVIENDA.</t>
  </si>
  <si>
    <t>patridtb1@hotmail.es</t>
  </si>
  <si>
    <t>https://community.secop.gov.co/Public/Tendering/ContractNoticePhases/View?PPI=CO1.PPI.42834063&amp;isFromPublicArea=True&amp;isModal=False</t>
  </si>
  <si>
    <t>CD-ARN-1224-2025</t>
  </si>
  <si>
    <t>MAIRA YISETH REMON CASTILLO</t>
  </si>
  <si>
    <t>Prestar con plena autonomía técnica y administrativa servicios profesionales a la Agencia para la Reincorporación y la Normalización ARN- Dirección Programática de Reintegración DPR, para apoyar jurídica y administrativamente el fortalecimiento de los procesos del Programa de Reincorporación Integral, así como la actualización normativa de la ruta de acceso a predios acerca de las acciones relacionadas con las rutas de acceso a tierras y vivienda.</t>
  </si>
  <si>
    <t>giseth-86@hotmail.com</t>
  </si>
  <si>
    <t>https://community.secop.gov.co/Public/Tendering/ContractNoticePhases/View?PPI=CO1.PPI.42790164&amp;isFromPublicArea=True&amp;isModal=False</t>
  </si>
  <si>
    <t>CD-ARN-1226-2025</t>
  </si>
  <si>
    <t>MIGUEL ANGEL OLARTE COSSIO</t>
  </si>
  <si>
    <t>Prestar con plena autonomía técnica y administrativa sus servicios profesionales a la Agencia para la Reincorporación y la Normalización ARN - Dirección Programática de Reintegración - Subdirección Territorial – Despacho, para adelantar y hacer seguimiento a la planificación y ejecución administrativa y presupuestal de la gestión logística de la subdirección territorial.</t>
  </si>
  <si>
    <t>miguelangelolartecossio@gmail.com</t>
  </si>
  <si>
    <t>https://community.secop.gov.co/Public/Tendering/ContractNoticePhases/View?PPI=CO1.PPI.42859530&amp;isFromPublicArea=True&amp;isModal=False</t>
  </si>
  <si>
    <t>CD-ARN-1227-2025</t>
  </si>
  <si>
    <t>LEIDY YOJANA MONTOYA VANEGAS</t>
  </si>
  <si>
    <t>lymova@gmail.com</t>
  </si>
  <si>
    <t>https://community.secop.gov.co/Public/Tendering/ContractNoticePhases/View?PPI=CO1.PPI.42859583&amp;isFromPublicArea=True&amp;isModal=False</t>
  </si>
  <si>
    <t>CD-ARN-1228-2025</t>
  </si>
  <si>
    <t>NATALIA IVONNE MARTINEZ AFANADOR</t>
  </si>
  <si>
    <t>nimartineza@unal.edu.co</t>
  </si>
  <si>
    <t>https://community.secop.gov.co/Public/Tendering/ContractNoticePhases/View?PPI=CO1.PPI.42728455&amp;isFromPublicArea=True&amp;isModal=False</t>
  </si>
  <si>
    <t>SILVIO NICOLAS MADROÑERO MADROÑERO</t>
  </si>
  <si>
    <t>nicolasmdr23@gmail.com</t>
  </si>
  <si>
    <t>CD-ARN-1229-2025</t>
  </si>
  <si>
    <t>WENDY VANESSA SERRANO FERNANDEZ</t>
  </si>
  <si>
    <t>Prestar los servicios profesionales en los Grupos Territoriales de la ARN para la implementación del enfoque psicosocial y de género de las acciones asociadas a la Política Institucional de Mujeres y Equidad de Género “Policarpa”, especialmente la operativización del Canal de Escucha Segura.</t>
  </si>
  <si>
    <t>Psi.WendySerrano@gmail.com</t>
  </si>
  <si>
    <t>https://community.secop.gov.co/Public/Tendering/ContractNoticePhases/View?PPI=CO1.PPI.42903087&amp;isFromPublicArea=True&amp;isModal=False</t>
  </si>
  <si>
    <t>CD-ARN-1230-2025</t>
  </si>
  <si>
    <t>NISHME INDIRA FONTALVO SALCEDO</t>
  </si>
  <si>
    <t>PRESTAR SERVICIOS ADMINISTRATIVOS Y OPERATIVOS PARA CONTRIBUIR EN EL DESARROLLO DE LAS ACTIVIDADES PROPIAS DEL GRUPO DE DESARROLLO DE TALENTO HUMANO, EN CUMPLIMIENTO DE SUS PROPÓSITOS FUNCIONALES.</t>
  </si>
  <si>
    <t>nishsalcedo@gmail.com</t>
  </si>
  <si>
    <t>https://community.secop.gov.co/Public/Tendering/ContractNoticePhases/View?PPI=CO1.PPI.42989422&amp;isFromPublicArea=True&amp;isModal=False</t>
  </si>
  <si>
    <t>CD-ARN-1231-2025</t>
  </si>
  <si>
    <t>CATALINA BRAN BENAVIDES</t>
  </si>
  <si>
    <t>Prestar con plena autonomía técnica y administrativa los servicios profesionales para el cubrimiento fotográfico y realización audiovisual para la comunicación interna de la entidad, como apoyo a la Oficina Asesora de Comunicaciones de la Agencia para la Reincorporación y la Normalización (ARN).</t>
  </si>
  <si>
    <t>catalinabrand44.cb@gmail.com</t>
  </si>
  <si>
    <t>https://community.secop.gov.co/Public/Tendering/ContractNoticePhases/View?PPI=CO1.PPI.42921400&amp;isFromPublicArea=True&amp;isModal=False</t>
  </si>
  <si>
    <t>RE-ARN-1195-2025</t>
  </si>
  <si>
    <t>AUNAR ESFUERZOS TÉCNICOS, ADMINISTRATIVOS Y FINANCIEROS PARA IMPLEMENTAR ACCIONES QUE PROMUEVAN EL RECONOCIMIENTO, REDISTRIBUCIÓN Y REDUCCIÓN DE LAS CARGAS DEL CUIDADO DE LAS MUJERES FIRMANTES DENTRO DE LOS PROCESOS PRODUCTIVOS EN EL MARCO DE LA REINCORPORACIÓN ECONÓMICA.</t>
  </si>
  <si>
    <t>https://community.secop.gov.co/Public/Tendering/OpportunityDetail/Index?noticeUID=CO1.NTC.8743252&amp;isFromPublicArea=True&amp;isModal=False</t>
  </si>
  <si>
    <t>SI-ARN-1169-2025</t>
  </si>
  <si>
    <t>ALIADOS DE COLOMBIA S.A.S.</t>
  </si>
  <si>
    <t>CONTRATAR EL SUMINISTRO E INSTALACIÓN DE PERSIANAS Y DE PELICULAS DE CONTROL SOLAR PARA LAS SEDES DE LA ENTIDAD, DE ACUERDO CON LO DESCRITO EN EL ANEXO No. 1 “FICHA TÉCNICA</t>
  </si>
  <si>
    <t>facturacionaliadosdecolombia@gmail.com</t>
  </si>
  <si>
    <t>https://community.secop.gov.co/Public/Tendering/OpportunityDetail/Index?noticeUID=CO1.NTC.8687727&amp;isFromPublicArea=True&amp;isModal=False</t>
  </si>
  <si>
    <t>CD-ARN-1233-2025</t>
  </si>
  <si>
    <t>Aunar esfuerzos técnicos, administrativos y financieros entre la Agencia para la Reincorporación y la Normalización – ARN y el Banco Agrario de Colombia para impulsar y facilitar el acceso a crédito, así como promover la inclusión financiera de las personas en proceso de reincorporación, fomentando así el desarrollo de su actividad desde la producción, transformación y comercialización de sus productos y servicios.</t>
  </si>
  <si>
    <t>secretariageneral@bancoagrario.gov.co</t>
  </si>
  <si>
    <t>https://community.secop.gov.co/Public/Tendering/OpportunityDetail/Index?noticeUID=CO1.NTC.8956300&amp;isFromPublicArea=True&amp;isModal=False</t>
  </si>
  <si>
    <t>CD-ARN-1234-2025</t>
  </si>
  <si>
    <t>JAVIER NOVOA GARZON</t>
  </si>
  <si>
    <t xml:space="preserve">Prestar con autonomía técnica y administrativa sus servicios a la Agencia para la Reincorporación y la Normalización ARN - Dirección Programática de Reintegración - Grupo de Sostenibilidad Económica, para la implementación de la Estrategia de Comercialización y Acceso a Mercados, con especial atención en la promoción y posicionamiento de los productos y servicios de los proyectos productivos e iniciativas de la población en proceso de reincorporación. </t>
  </si>
  <si>
    <t>jnovoagar@gmail.com</t>
  </si>
  <si>
    <t>https://community.secop.gov.co/Public/Tendering/ContractNoticePhases/View?PPI=CO1.PPI.42904033&amp;isFromPublicArea=True&amp;isModal=False</t>
  </si>
  <si>
    <t>CD-ARN-1235-2025</t>
  </si>
  <si>
    <t>JOSE JAIME ZUCHINI MIRANDA</t>
  </si>
  <si>
    <t>jj.zuchini@hotmail.com</t>
  </si>
  <si>
    <t>https://community.secop.gov.co/Public/Tendering/ContractNoticePhases/View?PPI=CO1.PPI.43041676&amp;isFromPublicArea=True&amp;isModal=False</t>
  </si>
  <si>
    <t>CD-ARN-1236-2025</t>
  </si>
  <si>
    <t>WILMER MIRANDA ARISTIZABAL</t>
  </si>
  <si>
    <t>wilmer.amiranda@gmail.com</t>
  </si>
  <si>
    <t>https://community.secop.gov.co/Public/Tendering/ContractNoticePhases/View?PPI=CO1.PPI.43045943&amp;isFromPublicArea=True&amp;isModal=False</t>
  </si>
  <si>
    <t>CD-ARN-1239-2025</t>
  </si>
  <si>
    <t>ANA LAURA SANCHEZ YANEZ</t>
  </si>
  <si>
    <t>Prestar con plena autonomía administrativa y técnica servicios profesionales y apoyar al Grupo de Corresponsabilidad de la ARN en el relacionamiento estratégico con cooperantes; brindar apoyo en actividades de monitoreo, seguimiento y ejecución de proyectos para el fortalecimiento de los procesos misionales de la Agencia.</t>
  </si>
  <si>
    <t>alsanchezy@gmail.com</t>
  </si>
  <si>
    <t>https://community.secop.gov.co/Public/Tendering/ContractNoticePhases/View?PPI=CO1.PPI.43022782&amp;isFromPublicArea=True&amp;isModal=False</t>
  </si>
  <si>
    <t>*Nota: La información financiera es reportada por la Subdirección Financiera - Grupo de Pagaduria</t>
  </si>
  <si>
    <r>
      <rPr>
        <b/>
        <sz val="8"/>
        <color theme="1"/>
        <rFont val="Arial Narrow"/>
        <family val="2"/>
      </rPr>
      <t>Elaboró:</t>
    </r>
    <r>
      <rPr>
        <sz val="8"/>
        <color theme="1"/>
        <rFont val="Arial Narrow"/>
        <family val="2"/>
      </rPr>
      <t xml:space="preserve">  - Grupo de Gestión Contractual </t>
    </r>
  </si>
  <si>
    <r>
      <rPr>
        <b/>
        <sz val="8"/>
        <color theme="1"/>
        <rFont val="Arial Narrow"/>
        <family val="2"/>
      </rPr>
      <t>Revisó:</t>
    </r>
    <r>
      <rPr>
        <sz val="8"/>
        <color theme="1"/>
        <rFont val="Arial Narrow"/>
        <family val="2"/>
      </rPr>
      <t xml:space="preserve"> Juan Pablo Rendon Garcia - Asesor - Grupo de Gestión Contractual</t>
    </r>
  </si>
  <si>
    <t>Juan Pablo Rendon Garcia - Asesor - Grupo de Gestión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</si>
</sst>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0.000"/>
    <numFmt numFmtId="167" formatCode="&quot;$&quot;\ #,##0"/>
    <numFmt numFmtId="168" formatCode="_-&quot;$&quot;\ * #,##0_-;\-&quot;$&quot;\ * #,##0_-;_-&quot;$&quot;\ * &quot;-&quot;??_-;_-@_-"/>
    <numFmt numFmtId="169" formatCode="yyyy&quot;年&quot;m&quot;月&quot;d&quot;日&quot;;@"/>
    <numFmt numFmtId="170" formatCode="000"/>
    <numFmt numFmtId="171" formatCode="[$-240A]d&quot; de &quot;mmmm&quot; de &quot;yyyy;@"/>
  </numFmts>
  <fonts count="28" x14ac:knownFonts="1">
    <font>
      <sz val="11"/>
      <color theme="1"/>
      <name val="Aptos Narrow"/>
      <family val="2"/>
      <scheme val="minor"/>
    </font>
    <font>
      <sz val="11"/>
      <color theme="1"/>
      <name val="Aptos Narrow"/>
      <family val="2"/>
      <scheme val="minor"/>
    </font>
    <font>
      <sz val="11"/>
      <color rgb="FF000000"/>
      <name val="Calibri"/>
      <family val="2"/>
    </font>
    <font>
      <b/>
      <sz val="9"/>
      <color indexed="81"/>
      <name val="Tahoma"/>
      <family val="2"/>
    </font>
    <font>
      <sz val="9"/>
      <color rgb="FF000000"/>
      <name val="Calibri"/>
      <family val="2"/>
    </font>
    <font>
      <sz val="9"/>
      <color theme="1"/>
      <name val="Calibri"/>
      <family val="2"/>
    </font>
    <font>
      <sz val="9"/>
      <name val="Calibri"/>
      <family val="2"/>
    </font>
    <font>
      <sz val="8"/>
      <color theme="1"/>
      <name val="Arial Narrow"/>
      <family val="2"/>
    </font>
    <font>
      <b/>
      <sz val="8"/>
      <color theme="1"/>
      <name val="Arial Narrow"/>
      <family val="2"/>
    </font>
    <font>
      <u/>
      <sz val="11"/>
      <color theme="10"/>
      <name val="Aptos Narrow"/>
      <family val="2"/>
      <scheme val="minor"/>
    </font>
    <font>
      <b/>
      <sz val="9"/>
      <color theme="1"/>
      <name val="Calibri"/>
      <family val="2"/>
    </font>
    <font>
      <u/>
      <sz val="9"/>
      <color theme="10"/>
      <name val="Calibri"/>
      <family val="2"/>
    </font>
    <font>
      <b/>
      <sz val="9"/>
      <name val="Calibri"/>
      <family val="2"/>
    </font>
    <font>
      <sz val="9"/>
      <color theme="1"/>
      <name val="Aptos Narrow"/>
      <family val="2"/>
      <scheme val="minor"/>
    </font>
    <font>
      <u/>
      <sz val="9"/>
      <color theme="10"/>
      <name val="Aptos Narrow"/>
      <family val="2"/>
      <scheme val="minor"/>
    </font>
    <font>
      <b/>
      <sz val="9"/>
      <color theme="1"/>
      <name val="Aptos Narrow"/>
      <family val="2"/>
      <scheme val="minor"/>
    </font>
    <font>
      <b/>
      <sz val="9"/>
      <name val="Aptos Narrow"/>
      <family val="2"/>
      <scheme val="minor"/>
    </font>
    <font>
      <sz val="9"/>
      <name val="Aptos Narrow"/>
      <family val="2"/>
      <scheme val="minor"/>
    </font>
    <font>
      <sz val="9"/>
      <color rgb="FF000000"/>
      <name val="Aptos Narrow"/>
      <family val="2"/>
      <scheme val="minor"/>
    </font>
    <font>
      <u/>
      <sz val="9"/>
      <color rgb="FF0563C1"/>
      <name val="Aptos Narrow"/>
      <family val="2"/>
      <scheme val="minor"/>
    </font>
    <font>
      <sz val="9"/>
      <color rgb="FF15200E"/>
      <name val="Aptos Narrow"/>
      <family val="2"/>
      <scheme val="minor"/>
    </font>
    <font>
      <u/>
      <sz val="9"/>
      <name val="Aptos Narrow"/>
      <family val="2"/>
      <scheme val="minor"/>
    </font>
    <font>
      <sz val="9"/>
      <color theme="10"/>
      <name val="Aptos Narrow"/>
      <family val="2"/>
      <scheme val="minor"/>
    </font>
    <font>
      <u/>
      <sz val="9"/>
      <color theme="4"/>
      <name val="Aptos Narrow"/>
      <family val="2"/>
      <scheme val="minor"/>
    </font>
    <font>
      <u/>
      <sz val="9"/>
      <color theme="1"/>
      <name val="Aptos Narrow"/>
      <family val="2"/>
      <scheme val="minor"/>
    </font>
    <font>
      <sz val="9"/>
      <color theme="4"/>
      <name val="Aptos Narrow"/>
      <family val="2"/>
      <scheme val="minor"/>
    </font>
    <font>
      <sz val="9"/>
      <name val="Calibri"/>
      <family val="2"/>
    </font>
    <font>
      <sz val="10"/>
      <color theme="1"/>
      <name val="Aptos Narrow"/>
      <family val="2"/>
      <scheme val="minor"/>
    </font>
  </fonts>
  <fills count="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rgb="FF000000"/>
      </patternFill>
    </fill>
    <fill>
      <patternFill patternType="solid">
        <fgColor theme="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0" fontId="2" fillId="0" borderId="0"/>
    <xf numFmtId="9"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284">
    <xf numFmtId="0" fontId="0" fillId="0" borderId="0" xfId="0"/>
    <xf numFmtId="0" fontId="0" fillId="0" borderId="0" xfId="0" applyAlignment="1">
      <alignment horizontal="center" vertical="center" wrapText="1"/>
    </xf>
    <xf numFmtId="165" fontId="0" fillId="0" borderId="0" xfId="0" applyNumberFormat="1" applyAlignment="1">
      <alignment horizontal="right" vertical="center" wrapText="1"/>
    </xf>
    <xf numFmtId="1" fontId="0" fillId="0" borderId="0" xfId="0" applyNumberFormat="1" applyAlignment="1">
      <alignment horizontal="center" vertical="center" wrapText="1"/>
    </xf>
    <xf numFmtId="167" fontId="0" fillId="0" borderId="0" xfId="0" applyNumberFormat="1" applyAlignment="1">
      <alignment horizontal="right" vertical="center" wrapText="1"/>
    </xf>
    <xf numFmtId="0" fontId="4"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0" fillId="3" borderId="0" xfId="0" applyFill="1" applyAlignment="1">
      <alignment horizontal="center" vertical="center" wrapText="1"/>
    </xf>
    <xf numFmtId="167" fontId="5" fillId="3" borderId="1" xfId="0" applyNumberFormat="1" applyFont="1" applyFill="1" applyBorder="1" applyAlignment="1">
      <alignment horizontal="right" vertical="center" wrapText="1"/>
    </xf>
    <xf numFmtId="167" fontId="6" fillId="3" borderId="1" xfId="0" applyNumberFormat="1" applyFont="1" applyFill="1" applyBorder="1" applyAlignment="1">
      <alignment horizontal="right" vertical="center" wrapText="1"/>
    </xf>
    <xf numFmtId="0" fontId="6" fillId="0" borderId="1" xfId="0" applyFont="1" applyBorder="1" applyAlignment="1">
      <alignment vertical="center"/>
    </xf>
    <xf numFmtId="0" fontId="4" fillId="0" borderId="1" xfId="0" applyFont="1" applyBorder="1" applyAlignment="1">
      <alignment vertical="center"/>
    </xf>
    <xf numFmtId="0" fontId="5" fillId="3" borderId="1" xfId="0" applyFont="1" applyFill="1" applyBorder="1" applyAlignment="1">
      <alignment horizontal="lef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167" fontId="5" fillId="0" borderId="1" xfId="0" applyNumberFormat="1" applyFont="1" applyBorder="1" applyAlignment="1">
      <alignment horizontal="right" vertical="center" wrapText="1"/>
    </xf>
    <xf numFmtId="14" fontId="5" fillId="0" borderId="1" xfId="0" applyNumberFormat="1" applyFont="1" applyBorder="1" applyAlignment="1">
      <alignment horizontal="center" vertical="center" wrapText="1"/>
    </xf>
    <xf numFmtId="167" fontId="6"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165" fontId="5" fillId="0" borderId="1" xfId="0" applyNumberFormat="1" applyFont="1" applyBorder="1" applyAlignment="1">
      <alignment horizontal="right" vertical="center" wrapText="1"/>
    </xf>
    <xf numFmtId="0" fontId="10" fillId="0" borderId="1" xfId="0" applyFont="1" applyBorder="1" applyAlignment="1">
      <alignment horizontal="center" vertical="center" wrapText="1"/>
    </xf>
    <xf numFmtId="6" fontId="4" fillId="0" borderId="1" xfId="0" applyNumberFormat="1" applyFont="1" applyBorder="1" applyAlignment="1">
      <alignment horizontal="right" vertical="center" wrapText="1"/>
    </xf>
    <xf numFmtId="0" fontId="5" fillId="0" borderId="2" xfId="0" applyFont="1" applyBorder="1" applyAlignment="1">
      <alignment horizontal="left" vertical="center" wrapText="1"/>
    </xf>
    <xf numFmtId="165" fontId="5" fillId="3" borderId="1" xfId="0" applyNumberFormat="1" applyFont="1" applyFill="1" applyBorder="1" applyAlignment="1">
      <alignment horizontal="right" vertical="center" wrapText="1"/>
    </xf>
    <xf numFmtId="0" fontId="6" fillId="0" borderId="1" xfId="0" applyFont="1" applyBorder="1" applyAlignment="1">
      <alignment horizontal="left" vertical="center"/>
    </xf>
    <xf numFmtId="14" fontId="0" fillId="0" borderId="0" xfId="0" applyNumberFormat="1" applyAlignment="1">
      <alignment horizontal="center" vertical="center" wrapText="1"/>
    </xf>
    <xf numFmtId="0" fontId="5" fillId="3" borderId="0" xfId="0" applyFont="1" applyFill="1" applyAlignment="1">
      <alignment horizontal="center" vertical="center" wrapText="1"/>
    </xf>
    <xf numFmtId="0" fontId="5" fillId="0" borderId="0" xfId="0" applyFont="1" applyAlignment="1">
      <alignment horizontal="center" vertical="center" wrapText="1"/>
    </xf>
    <xf numFmtId="0" fontId="11" fillId="0" borderId="1" xfId="6"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6" applyFont="1" applyBorder="1" applyAlignment="1">
      <alignment horizontal="center" vertical="center" wrapText="1"/>
    </xf>
    <xf numFmtId="0" fontId="5" fillId="0" borderId="1" xfId="0" applyFont="1" applyBorder="1" applyAlignment="1">
      <alignment horizontal="center" vertical="center"/>
    </xf>
    <xf numFmtId="1" fontId="5" fillId="0" borderId="1" xfId="8" applyNumberFormat="1" applyFont="1" applyFill="1" applyBorder="1" applyAlignment="1" applyProtection="1">
      <alignment horizontal="center" vertical="center"/>
    </xf>
    <xf numFmtId="0" fontId="5" fillId="0" borderId="1" xfId="0" applyFont="1" applyBorder="1" applyAlignment="1" applyProtection="1">
      <alignment horizontal="left" vertical="center"/>
      <protection locked="0"/>
    </xf>
    <xf numFmtId="0" fontId="11" fillId="0" borderId="1" xfId="6" applyFont="1" applyBorder="1" applyAlignment="1" applyProtection="1">
      <alignment horizontal="center" vertical="center" wrapText="1"/>
      <protection locked="0"/>
    </xf>
    <xf numFmtId="1" fontId="12" fillId="0" borderId="1" xfId="0" applyNumberFormat="1" applyFont="1" applyBorder="1" applyAlignment="1">
      <alignment horizontal="center" vertical="center"/>
    </xf>
    <xf numFmtId="0" fontId="11" fillId="0" borderId="1" xfId="6"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11" fillId="3" borderId="1" xfId="6" applyFont="1" applyFill="1" applyBorder="1" applyAlignment="1">
      <alignment horizontal="left" vertical="center" wrapText="1"/>
    </xf>
    <xf numFmtId="0" fontId="5" fillId="3" borderId="0" xfId="0" applyFont="1" applyFill="1" applyAlignment="1">
      <alignment wrapText="1"/>
    </xf>
    <xf numFmtId="167" fontId="5" fillId="3" borderId="1" xfId="0" applyNumberFormat="1" applyFont="1" applyFill="1" applyBorder="1" applyAlignment="1">
      <alignment vertical="center" wrapText="1"/>
    </xf>
    <xf numFmtId="167" fontId="5" fillId="0" borderId="1" xfId="0" applyNumberFormat="1" applyFont="1" applyBorder="1" applyAlignment="1">
      <alignment vertical="center" wrapText="1"/>
    </xf>
    <xf numFmtId="6" fontId="4" fillId="0" borderId="1" xfId="0" applyNumberFormat="1" applyFont="1" applyBorder="1" applyAlignment="1">
      <alignment vertical="center" wrapText="1"/>
    </xf>
    <xf numFmtId="8" fontId="4" fillId="5" borderId="1" xfId="0" applyNumberFormat="1" applyFont="1" applyFill="1" applyBorder="1" applyAlignment="1">
      <alignment vertical="center" wrapText="1"/>
    </xf>
    <xf numFmtId="44" fontId="5" fillId="0" borderId="1" xfId="12" applyFont="1" applyFill="1" applyBorder="1" applyAlignment="1">
      <alignment vertical="center" wrapText="1"/>
    </xf>
    <xf numFmtId="168" fontId="6" fillId="0" borderId="1" xfId="4" applyNumberFormat="1" applyFont="1" applyFill="1" applyBorder="1" applyAlignment="1" applyProtection="1">
      <alignment vertical="center" wrapText="1"/>
    </xf>
    <xf numFmtId="165" fontId="5" fillId="3" borderId="1" xfId="0" applyNumberFormat="1" applyFont="1" applyFill="1" applyBorder="1" applyAlignment="1">
      <alignment vertical="center" wrapText="1"/>
    </xf>
    <xf numFmtId="165" fontId="5" fillId="0" borderId="1" xfId="0" applyNumberFormat="1" applyFont="1" applyBorder="1" applyAlignment="1">
      <alignment vertical="center" wrapText="1"/>
    </xf>
    <xf numFmtId="44" fontId="6" fillId="0" borderId="1" xfId="4" applyNumberFormat="1" applyFont="1" applyFill="1" applyBorder="1" applyAlignment="1" applyProtection="1">
      <alignment vertical="center" wrapText="1"/>
    </xf>
    <xf numFmtId="168" fontId="6" fillId="0" borderId="1" xfId="7" applyNumberFormat="1" applyFont="1" applyFill="1" applyBorder="1" applyAlignment="1">
      <alignment vertical="center"/>
    </xf>
    <xf numFmtId="43" fontId="5" fillId="0" borderId="1" xfId="0" applyNumberFormat="1" applyFont="1" applyBorder="1" applyAlignment="1">
      <alignment horizontal="right" vertical="center"/>
    </xf>
    <xf numFmtId="167" fontId="4" fillId="0" borderId="1" xfId="0" applyNumberFormat="1" applyFont="1" applyBorder="1" applyAlignment="1">
      <alignment horizontal="right" vertical="center" wrapText="1"/>
    </xf>
    <xf numFmtId="167" fontId="6" fillId="0" borderId="1" xfId="7" applyNumberFormat="1" applyFont="1" applyFill="1" applyBorder="1" applyAlignment="1">
      <alignment horizontal="right" vertical="center"/>
    </xf>
    <xf numFmtId="0" fontId="11" fillId="0" borderId="1" xfId="6" applyFont="1" applyFill="1" applyBorder="1" applyAlignment="1">
      <alignment horizontal="center" vertical="center"/>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5" fillId="3" borderId="0" xfId="0" applyFont="1" applyFill="1" applyAlignment="1">
      <alignment horizontal="left" vertical="center"/>
    </xf>
    <xf numFmtId="165" fontId="5" fillId="3" borderId="0" xfId="0" applyNumberFormat="1" applyFont="1" applyFill="1" applyAlignment="1">
      <alignment vertical="center" wrapText="1"/>
    </xf>
    <xf numFmtId="165" fontId="5" fillId="3" borderId="0" xfId="0" applyNumberFormat="1" applyFont="1" applyFill="1" applyAlignment="1">
      <alignment horizontal="right" vertical="center" wrapText="1"/>
    </xf>
    <xf numFmtId="14" fontId="5" fillId="3" borderId="0" xfId="0" applyNumberFormat="1" applyFont="1" applyFill="1" applyAlignment="1">
      <alignment horizontal="center" vertical="center" wrapText="1"/>
    </xf>
    <xf numFmtId="1" fontId="5" fillId="3" borderId="0" xfId="0" applyNumberFormat="1" applyFont="1" applyFill="1" applyAlignment="1">
      <alignment horizontal="center" vertical="center" wrapText="1"/>
    </xf>
    <xf numFmtId="167" fontId="5" fillId="3" borderId="0" xfId="0" applyNumberFormat="1" applyFont="1" applyFill="1" applyAlignment="1">
      <alignment horizontal="right" vertical="center" wrapText="1"/>
    </xf>
    <xf numFmtId="1" fontId="5" fillId="3" borderId="0" xfId="0" applyNumberFormat="1" applyFont="1" applyFill="1" applyAlignment="1">
      <alignment horizontal="center" vertical="center"/>
    </xf>
    <xf numFmtId="0" fontId="10"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center" vertical="center" wrapText="1"/>
    </xf>
    <xf numFmtId="165" fontId="5" fillId="2" borderId="0" xfId="1" applyNumberFormat="1" applyFont="1" applyFill="1" applyAlignment="1">
      <alignment vertical="center"/>
    </xf>
    <xf numFmtId="14" fontId="5" fillId="2" borderId="0" xfId="1" applyNumberFormat="1" applyFont="1" applyFill="1" applyAlignment="1">
      <alignment horizontal="center" vertical="center"/>
    </xf>
    <xf numFmtId="1" fontId="5" fillId="2" borderId="0" xfId="1" applyNumberFormat="1" applyFont="1" applyFill="1" applyAlignment="1">
      <alignment horizontal="center" vertical="center"/>
    </xf>
    <xf numFmtId="167" fontId="5" fillId="2" borderId="0" xfId="1" applyNumberFormat="1" applyFont="1" applyFill="1" applyAlignment="1">
      <alignment horizontal="right" vertical="center"/>
    </xf>
    <xf numFmtId="0" fontId="5" fillId="2" borderId="0" xfId="1" applyFont="1" applyFill="1" applyAlignment="1">
      <alignment horizontal="right" vertical="center"/>
    </xf>
    <xf numFmtId="166" fontId="12" fillId="4" borderId="1" xfId="0" applyNumberFormat="1" applyFont="1" applyFill="1" applyBorder="1" applyAlignment="1">
      <alignment horizontal="center" vertical="center" wrapText="1"/>
    </xf>
    <xf numFmtId="165" fontId="12" fillId="4" borderId="1" xfId="0" applyNumberFormat="1"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167" fontId="12" fillId="4" borderId="1" xfId="0" applyNumberFormat="1" applyFont="1" applyFill="1" applyBorder="1" applyAlignment="1">
      <alignment horizontal="right" vertical="center" wrapText="1"/>
    </xf>
    <xf numFmtId="166" fontId="12" fillId="4" borderId="1" xfId="0" applyNumberFormat="1" applyFont="1" applyFill="1" applyBorder="1" applyAlignment="1">
      <alignment horizontal="center" vertical="center"/>
    </xf>
    <xf numFmtId="167" fontId="12" fillId="4"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left" vertical="center"/>
    </xf>
    <xf numFmtId="165" fontId="5" fillId="0" borderId="0" xfId="0" applyNumberFormat="1" applyFont="1" applyAlignment="1">
      <alignment vertical="center" wrapText="1"/>
    </xf>
    <xf numFmtId="165" fontId="5" fillId="0" borderId="0" xfId="0" applyNumberFormat="1" applyFont="1" applyAlignment="1">
      <alignment horizontal="right" vertical="center" wrapText="1"/>
    </xf>
    <xf numFmtId="1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67" fontId="5" fillId="0" borderId="0" xfId="0" applyNumberFormat="1" applyFont="1" applyAlignment="1">
      <alignment horizontal="right" vertical="center" wrapText="1"/>
    </xf>
    <xf numFmtId="1" fontId="5" fillId="0" borderId="0" xfId="0" applyNumberFormat="1" applyFont="1" applyAlignment="1">
      <alignment horizontal="center" vertical="center"/>
    </xf>
    <xf numFmtId="0" fontId="4" fillId="5" borderId="1" xfId="0" applyFont="1" applyFill="1" applyBorder="1" applyAlignment="1">
      <alignment horizontal="center" vertical="center" wrapText="1"/>
    </xf>
    <xf numFmtId="0" fontId="4" fillId="0" borderId="1" xfId="0" applyFont="1" applyBorder="1" applyAlignment="1">
      <alignment horizontal="center" vertical="top" wrapText="1"/>
    </xf>
    <xf numFmtId="0" fontId="11" fillId="0" borderId="1" xfId="6" applyFont="1" applyBorder="1" applyAlignment="1">
      <alignment vertical="center" wrapText="1"/>
    </xf>
    <xf numFmtId="0" fontId="11" fillId="0" borderId="1" xfId="6" applyFont="1" applyFill="1" applyBorder="1" applyAlignment="1">
      <alignment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1" fontId="13" fillId="3" borderId="1" xfId="0" applyNumberFormat="1" applyFont="1" applyFill="1" applyBorder="1" applyAlignment="1" applyProtection="1">
      <alignment horizontal="left" vertical="top"/>
      <protection locked="0"/>
    </xf>
    <xf numFmtId="165" fontId="6" fillId="3" borderId="1" xfId="0" applyNumberFormat="1" applyFont="1" applyFill="1" applyBorder="1" applyAlignment="1">
      <alignment horizontal="right" vertical="center" wrapText="1"/>
    </xf>
    <xf numFmtId="165" fontId="6" fillId="0" borderId="1" xfId="0" applyNumberFormat="1" applyFont="1" applyBorder="1" applyAlignment="1">
      <alignment horizontal="right" vertical="center" wrapText="1"/>
    </xf>
    <xf numFmtId="0" fontId="5" fillId="0" borderId="0" xfId="0" applyFont="1" applyAlignment="1">
      <alignment horizontal="center" vertical="center"/>
    </xf>
    <xf numFmtId="0" fontId="10" fillId="0" borderId="1" xfId="0" applyFont="1" applyBorder="1" applyAlignment="1">
      <alignment horizontal="center" vertical="center"/>
    </xf>
    <xf numFmtId="0" fontId="4" fillId="0" borderId="1" xfId="0" applyFont="1" applyBorder="1" applyAlignment="1">
      <alignment horizontal="center" vertical="center"/>
    </xf>
    <xf numFmtId="168" fontId="6" fillId="0" borderId="1" xfId="4" applyNumberFormat="1" applyFont="1" applyFill="1" applyBorder="1" applyAlignment="1" applyProtection="1">
      <alignment vertical="center"/>
    </xf>
    <xf numFmtId="14" fontId="4" fillId="0" borderId="1" xfId="0" applyNumberFormat="1" applyFont="1" applyBorder="1" applyAlignment="1">
      <alignment horizontal="center" vertical="center"/>
    </xf>
    <xf numFmtId="167" fontId="5" fillId="0" borderId="1" xfId="0" applyNumberFormat="1" applyFont="1" applyBorder="1" applyAlignment="1">
      <alignment horizontal="right" vertical="center"/>
    </xf>
    <xf numFmtId="167" fontId="6" fillId="0" borderId="1" xfId="0" applyNumberFormat="1" applyFont="1" applyBorder="1" applyAlignment="1">
      <alignment horizontal="right" vertical="center"/>
    </xf>
    <xf numFmtId="0" fontId="11" fillId="0" borderId="1" xfId="6" applyFont="1" applyFill="1" applyBorder="1" applyAlignment="1">
      <alignment vertical="center"/>
    </xf>
    <xf numFmtId="0" fontId="6" fillId="0" borderId="1" xfId="0" applyFont="1" applyBorder="1" applyAlignment="1">
      <alignment horizontal="left" vertical="top"/>
    </xf>
    <xf numFmtId="0" fontId="14" fillId="0" borderId="1" xfId="6" applyFont="1" applyBorder="1" applyAlignment="1">
      <alignment vertical="center"/>
    </xf>
    <xf numFmtId="167" fontId="5" fillId="3" borderId="1" xfId="12" applyNumberFormat="1" applyFont="1" applyFill="1" applyBorder="1" applyAlignment="1">
      <alignment horizontal="right" vertical="center" wrapText="1"/>
    </xf>
    <xf numFmtId="0" fontId="14" fillId="0" borderId="1" xfId="6" applyFont="1" applyBorder="1" applyAlignment="1">
      <alignment horizontal="center" vertical="center" wrapText="1"/>
    </xf>
    <xf numFmtId="0" fontId="14" fillId="3" borderId="1" xfId="6" applyFont="1" applyFill="1" applyBorder="1" applyAlignment="1" applyProtection="1">
      <alignment horizontal="center" vertical="center" wrapText="1"/>
      <protection locked="0"/>
    </xf>
    <xf numFmtId="0" fontId="5" fillId="3" borderId="0" xfId="0" applyFont="1" applyFill="1" applyAlignment="1">
      <alignment vertical="center" wrapText="1"/>
    </xf>
    <xf numFmtId="0" fontId="5" fillId="2" borderId="0" xfId="1" applyFont="1" applyFill="1" applyAlignment="1">
      <alignment vertical="center" wrapText="1"/>
    </xf>
    <xf numFmtId="0" fontId="5" fillId="3" borderId="1" xfId="0" applyFont="1" applyFill="1" applyBorder="1" applyAlignment="1">
      <alignment vertical="center" wrapText="1"/>
    </xf>
    <xf numFmtId="0" fontId="13"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5" fillId="0" borderId="0" xfId="0" applyFont="1" applyAlignment="1">
      <alignment vertical="center" wrapText="1"/>
    </xf>
    <xf numFmtId="169" fontId="6" fillId="0" borderId="1" xfId="0" applyNumberFormat="1" applyFont="1" applyBorder="1" applyAlignment="1">
      <alignment horizontal="center" vertical="center"/>
    </xf>
    <xf numFmtId="0" fontId="15" fillId="0" borderId="1" xfId="0" applyFont="1" applyBorder="1" applyAlignment="1">
      <alignment horizontal="center" vertical="center"/>
    </xf>
    <xf numFmtId="1" fontId="16" fillId="0" borderId="1" xfId="0" applyNumberFormat="1" applyFont="1" applyBorder="1" applyAlignment="1">
      <alignment horizontal="center" vertical="center"/>
    </xf>
    <xf numFmtId="1" fontId="15" fillId="0" borderId="1" xfId="0" applyNumberFormat="1" applyFont="1" applyBorder="1" applyAlignment="1">
      <alignment horizontal="center" vertical="center"/>
    </xf>
    <xf numFmtId="0" fontId="17" fillId="0" borderId="1" xfId="0" applyFont="1" applyBorder="1" applyAlignment="1">
      <alignment vertical="center"/>
    </xf>
    <xf numFmtId="0" fontId="13" fillId="0" borderId="1" xfId="0" applyFont="1" applyBorder="1" applyAlignment="1" applyProtection="1">
      <alignment horizontal="center" vertical="center"/>
      <protection locked="0"/>
    </xf>
    <xf numFmtId="0" fontId="17" fillId="0" borderId="1" xfId="0" applyFont="1" applyBorder="1" applyAlignment="1">
      <alignment horizontal="center" vertical="center" wrapText="1"/>
    </xf>
    <xf numFmtId="1" fontId="13" fillId="0" borderId="1" xfId="0" applyNumberFormat="1" applyFont="1" applyBorder="1" applyAlignment="1" applyProtection="1">
      <alignment horizontal="center" vertical="center" wrapText="1"/>
      <protection locked="0"/>
    </xf>
    <xf numFmtId="0" fontId="17" fillId="0" borderId="1" xfId="0" applyFont="1" applyBorder="1" applyAlignment="1">
      <alignment horizontal="center" vertical="center"/>
    </xf>
    <xf numFmtId="0" fontId="13" fillId="0" borderId="1" xfId="0" applyFont="1" applyBorder="1" applyAlignment="1">
      <alignment horizontal="center" vertical="center"/>
    </xf>
    <xf numFmtId="1" fontId="17" fillId="0" borderId="1" xfId="0" applyNumberFormat="1" applyFont="1" applyBorder="1" applyAlignment="1">
      <alignment horizontal="center" vertical="center"/>
    </xf>
    <xf numFmtId="1" fontId="17"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1" fontId="17" fillId="0" borderId="1" xfId="8" applyNumberFormat="1"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1" fontId="17"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3" fillId="0" borderId="1" xfId="0" applyFont="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protection locked="0"/>
    </xf>
    <xf numFmtId="3" fontId="17" fillId="0" borderId="1" xfId="0" applyNumberFormat="1" applyFont="1" applyBorder="1" applyAlignment="1">
      <alignment horizontal="center" vertical="center"/>
    </xf>
    <xf numFmtId="1" fontId="17" fillId="0" borderId="1" xfId="8" applyNumberFormat="1" applyFont="1" applyFill="1" applyBorder="1" applyAlignment="1" applyProtection="1">
      <alignment horizontal="center" vertical="center"/>
    </xf>
    <xf numFmtId="3" fontId="17" fillId="0" borderId="1" xfId="0" applyNumberFormat="1" applyFont="1" applyBorder="1" applyAlignment="1" applyProtection="1">
      <alignment horizontal="center" vertical="center" wrapText="1"/>
      <protection locked="0"/>
    </xf>
    <xf numFmtId="0" fontId="17" fillId="3" borderId="1" xfId="0" applyFont="1" applyFill="1" applyBorder="1" applyAlignment="1">
      <alignment horizontal="center" vertical="center"/>
    </xf>
    <xf numFmtId="0" fontId="17" fillId="3" borderId="1" xfId="0" applyFont="1" applyFill="1" applyBorder="1" applyAlignment="1" applyProtection="1">
      <alignment horizontal="center" vertical="center"/>
      <protection locked="0"/>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3" fillId="0" borderId="1" xfId="13"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protection locked="0"/>
    </xf>
    <xf numFmtId="0" fontId="18" fillId="6" borderId="1" xfId="0" applyFont="1" applyFill="1" applyBorder="1" applyAlignment="1">
      <alignment horizontal="center" vertical="center"/>
    </xf>
    <xf numFmtId="0" fontId="13" fillId="3" borderId="1" xfId="0" applyFont="1" applyFill="1" applyBorder="1" applyAlignment="1">
      <alignment horizontal="center" vertical="center"/>
    </xf>
    <xf numFmtId="0" fontId="18" fillId="0" borderId="1" xfId="0" applyFont="1" applyBorder="1" applyAlignment="1" applyProtection="1">
      <alignment horizontal="center" vertical="center"/>
      <protection locked="0"/>
    </xf>
    <xf numFmtId="0" fontId="13" fillId="3" borderId="1" xfId="0" applyFont="1" applyFill="1" applyBorder="1" applyAlignment="1" applyProtection="1">
      <alignment horizontal="center" vertical="center" wrapText="1"/>
      <protection locked="0"/>
    </xf>
    <xf numFmtId="1" fontId="13" fillId="3" borderId="1" xfId="0" applyNumberFormat="1" applyFont="1" applyFill="1" applyBorder="1" applyAlignment="1" applyProtection="1">
      <alignment horizontal="center" vertical="center" wrapText="1"/>
      <protection locked="0"/>
    </xf>
    <xf numFmtId="168" fontId="17" fillId="0" borderId="1" xfId="4" applyNumberFormat="1" applyFont="1" applyFill="1" applyBorder="1" applyAlignment="1" applyProtection="1">
      <alignment horizontal="center" vertical="center" wrapText="1"/>
    </xf>
    <xf numFmtId="14" fontId="17" fillId="0" borderId="1" xfId="0" applyNumberFormat="1" applyFont="1" applyBorder="1" applyAlignment="1">
      <alignment horizontal="center" vertical="center"/>
    </xf>
    <xf numFmtId="14" fontId="17" fillId="0" borderId="1" xfId="0" applyNumberFormat="1" applyFont="1" applyBorder="1" applyAlignment="1" applyProtection="1">
      <alignment horizontal="center" vertical="center"/>
      <protection locked="0"/>
    </xf>
    <xf numFmtId="14" fontId="13" fillId="0" borderId="1" xfId="0" applyNumberFormat="1" applyFont="1" applyBorder="1" applyAlignment="1" applyProtection="1">
      <alignment horizontal="center" vertical="center"/>
      <protection locked="0"/>
    </xf>
    <xf numFmtId="14" fontId="13" fillId="0" borderId="1" xfId="0" applyNumberFormat="1" applyFont="1" applyBorder="1" applyAlignment="1">
      <alignment horizontal="center" vertical="center"/>
    </xf>
    <xf numFmtId="44" fontId="17" fillId="0" borderId="1" xfId="4" applyNumberFormat="1" applyFont="1" applyFill="1" applyBorder="1" applyAlignment="1" applyProtection="1">
      <alignment horizontal="center" vertical="center" wrapText="1"/>
    </xf>
    <xf numFmtId="14" fontId="17" fillId="0" borderId="1" xfId="0" applyNumberFormat="1" applyFont="1" applyBorder="1" applyAlignment="1">
      <alignment horizontal="center" vertical="center" wrapText="1"/>
    </xf>
    <xf numFmtId="168" fontId="17" fillId="0" borderId="1" xfId="4" applyNumberFormat="1" applyFont="1" applyBorder="1" applyAlignment="1">
      <alignment horizontal="center" vertical="center" wrapText="1"/>
    </xf>
    <xf numFmtId="44" fontId="17" fillId="0" borderId="1" xfId="4" applyNumberFormat="1" applyFont="1" applyBorder="1" applyAlignment="1">
      <alignment horizontal="center" vertical="center" wrapText="1"/>
    </xf>
    <xf numFmtId="14" fontId="17" fillId="0" borderId="1" xfId="0" applyNumberFormat="1" applyFont="1" applyBorder="1" applyAlignment="1" applyProtection="1">
      <alignment horizontal="center" vertical="center" wrapText="1"/>
      <protection locked="0"/>
    </xf>
    <xf numFmtId="14" fontId="13" fillId="0" borderId="1" xfId="0" applyNumberFormat="1" applyFont="1" applyBorder="1" applyAlignment="1" applyProtection="1">
      <alignment horizontal="center" vertical="center" wrapText="1"/>
      <protection locked="0"/>
    </xf>
    <xf numFmtId="14" fontId="18" fillId="0" borderId="1" xfId="0" applyNumberFormat="1" applyFont="1" applyBorder="1" applyAlignment="1" applyProtection="1">
      <alignment horizontal="center" vertical="center"/>
      <protection locked="0"/>
    </xf>
    <xf numFmtId="14" fontId="13" fillId="3" borderId="1" xfId="0" applyNumberFormat="1" applyFont="1" applyFill="1" applyBorder="1" applyAlignment="1" applyProtection="1">
      <alignment horizontal="center" vertical="center"/>
      <protection locked="0"/>
    </xf>
    <xf numFmtId="168" fontId="17" fillId="0" borderId="1" xfId="0" applyNumberFormat="1" applyFont="1" applyBorder="1" applyAlignment="1" applyProtection="1">
      <alignment horizontal="right" vertical="center"/>
      <protection locked="0"/>
    </xf>
    <xf numFmtId="0" fontId="13" fillId="0" borderId="1" xfId="0" applyFont="1" applyBorder="1" applyAlignment="1" applyProtection="1">
      <alignment vertical="center"/>
      <protection locked="0"/>
    </xf>
    <xf numFmtId="168" fontId="13" fillId="0" borderId="1" xfId="0" applyNumberFormat="1" applyFont="1" applyBorder="1" applyAlignment="1">
      <alignment horizontal="right" vertical="center"/>
    </xf>
    <xf numFmtId="0" fontId="17" fillId="0" borderId="1" xfId="0" applyFont="1" applyBorder="1" applyAlignment="1" applyProtection="1">
      <alignment vertical="center"/>
      <protection locked="0"/>
    </xf>
    <xf numFmtId="168" fontId="17" fillId="0" borderId="1" xfId="7" applyNumberFormat="1" applyFont="1" applyFill="1" applyBorder="1" applyAlignment="1">
      <alignment horizontal="right" vertical="center"/>
    </xf>
    <xf numFmtId="168" fontId="13" fillId="0" borderId="1" xfId="0" applyNumberFormat="1" applyFont="1" applyBorder="1" applyAlignment="1" applyProtection="1">
      <alignment horizontal="right" vertical="center"/>
      <protection locked="0"/>
    </xf>
    <xf numFmtId="168" fontId="17" fillId="0" borderId="1" xfId="7" applyNumberFormat="1" applyFont="1" applyFill="1" applyBorder="1" applyAlignment="1">
      <alignment horizontal="right" vertical="center" wrapText="1"/>
    </xf>
    <xf numFmtId="168" fontId="17" fillId="0" borderId="1" xfId="0" applyNumberFormat="1" applyFont="1" applyBorder="1" applyAlignment="1">
      <alignment horizontal="right" vertical="center"/>
    </xf>
    <xf numFmtId="168" fontId="13" fillId="0" borderId="1" xfId="7" applyNumberFormat="1" applyFont="1" applyFill="1" applyBorder="1" applyAlignment="1">
      <alignment horizontal="right" vertical="center"/>
    </xf>
    <xf numFmtId="168" fontId="13" fillId="0" borderId="1" xfId="0" applyNumberFormat="1" applyFont="1" applyBorder="1" applyAlignment="1">
      <alignment horizontal="right" vertical="center" wrapText="1"/>
    </xf>
    <xf numFmtId="168" fontId="18" fillId="0" borderId="1" xfId="0" applyNumberFormat="1" applyFont="1" applyBorder="1" applyAlignment="1" applyProtection="1">
      <alignment horizontal="right" vertical="center"/>
      <protection locked="0"/>
    </xf>
    <xf numFmtId="0" fontId="18" fillId="0" borderId="1" xfId="0" applyFont="1" applyBorder="1" applyAlignment="1">
      <alignment vertical="center"/>
    </xf>
    <xf numFmtId="0" fontId="13" fillId="0" borderId="1" xfId="0" applyFont="1" applyBorder="1" applyAlignment="1">
      <alignment vertical="center"/>
    </xf>
    <xf numFmtId="168" fontId="17" fillId="0" borderId="1" xfId="9" applyNumberFormat="1" applyFont="1" applyFill="1" applyBorder="1" applyAlignment="1" applyProtection="1">
      <alignment horizontal="right" vertical="center"/>
      <protection locked="0"/>
    </xf>
    <xf numFmtId="168" fontId="17" fillId="0" borderId="1" xfId="0" applyNumberFormat="1" applyFont="1" applyBorder="1" applyAlignment="1" applyProtection="1">
      <alignment horizontal="right" vertical="center" wrapText="1"/>
      <protection locked="0"/>
    </xf>
    <xf numFmtId="0" fontId="18" fillId="0" borderId="1" xfId="0" applyFont="1" applyBorder="1" applyAlignment="1" applyProtection="1">
      <alignment vertical="center"/>
      <protection locked="0"/>
    </xf>
    <xf numFmtId="0" fontId="17" fillId="0" borderId="1" xfId="0" applyFont="1" applyBorder="1" applyAlignment="1">
      <alignment vertical="center" wrapText="1"/>
    </xf>
    <xf numFmtId="0" fontId="13" fillId="0" borderId="1" xfId="0" applyFont="1" applyBorder="1" applyAlignment="1" applyProtection="1">
      <alignment horizontal="left" vertical="center"/>
      <protection locked="0"/>
    </xf>
    <xf numFmtId="168" fontId="13" fillId="0" borderId="1" xfId="0" applyNumberFormat="1" applyFont="1" applyBorder="1" applyAlignment="1" applyProtection="1">
      <alignment horizontal="right" vertical="center" wrapText="1"/>
      <protection locked="0"/>
    </xf>
    <xf numFmtId="0" fontId="18" fillId="0" borderId="1" xfId="0" applyFont="1" applyBorder="1" applyAlignment="1">
      <alignment horizontal="left" vertical="center"/>
    </xf>
    <xf numFmtId="0" fontId="13" fillId="0" borderId="1" xfId="0" applyFont="1" applyBorder="1" applyAlignment="1">
      <alignment horizontal="left" vertical="center"/>
    </xf>
    <xf numFmtId="0" fontId="17" fillId="0" borderId="1" xfId="0" applyFont="1" applyBorder="1" applyAlignment="1">
      <alignment horizontal="left" vertical="center"/>
    </xf>
    <xf numFmtId="0" fontId="17" fillId="0" borderId="1" xfId="0" applyFont="1" applyBorder="1" applyAlignment="1" applyProtection="1">
      <alignment horizontal="left" vertical="center"/>
      <protection locked="0"/>
    </xf>
    <xf numFmtId="168" fontId="17" fillId="0" borderId="1" xfId="10" applyNumberFormat="1" applyFont="1" applyFill="1" applyBorder="1" applyAlignment="1">
      <alignment horizontal="right" vertical="center"/>
    </xf>
    <xf numFmtId="171" fontId="17" fillId="0" borderId="1" xfId="0" applyNumberFormat="1" applyFont="1" applyBorder="1" applyAlignment="1" applyProtection="1">
      <alignment horizontal="left" vertical="center"/>
      <protection locked="0"/>
    </xf>
    <xf numFmtId="168" fontId="17" fillId="0" borderId="1" xfId="9" applyNumberFormat="1" applyFont="1" applyFill="1" applyBorder="1" applyAlignment="1">
      <alignment horizontal="right" vertical="center"/>
    </xf>
    <xf numFmtId="168" fontId="17" fillId="0" borderId="1" xfId="9" applyNumberFormat="1" applyFont="1" applyBorder="1" applyAlignment="1" applyProtection="1">
      <alignment horizontal="right" vertical="center"/>
      <protection locked="0"/>
    </xf>
    <xf numFmtId="171" fontId="17" fillId="0" borderId="1" xfId="0" applyNumberFormat="1" applyFont="1" applyBorder="1" applyAlignment="1" applyProtection="1">
      <alignment vertical="center"/>
      <protection locked="0"/>
    </xf>
    <xf numFmtId="0" fontId="13" fillId="0" borderId="1" xfId="0" applyFont="1" applyBorder="1" applyAlignment="1" applyProtection="1">
      <alignment horizontal="left" vertical="top"/>
      <protection locked="0"/>
    </xf>
    <xf numFmtId="168" fontId="17" fillId="3" borderId="1" xfId="0" applyNumberFormat="1" applyFont="1" applyFill="1" applyBorder="1" applyAlignment="1">
      <alignment horizontal="right" vertical="center" wrapText="1"/>
    </xf>
    <xf numFmtId="168" fontId="18" fillId="3" borderId="1" xfId="0" applyNumberFormat="1" applyFont="1" applyFill="1" applyBorder="1" applyAlignment="1">
      <alignment horizontal="right" vertical="center"/>
    </xf>
    <xf numFmtId="168" fontId="17" fillId="3" borderId="1" xfId="0" applyNumberFormat="1" applyFont="1" applyFill="1" applyBorder="1" applyAlignment="1" applyProtection="1">
      <alignment horizontal="right" vertical="center"/>
      <protection locked="0"/>
    </xf>
    <xf numFmtId="167" fontId="17" fillId="0" borderId="1" xfId="0" applyNumberFormat="1" applyFont="1" applyBorder="1" applyAlignment="1">
      <alignment horizontal="right" vertical="center"/>
    </xf>
    <xf numFmtId="167" fontId="17" fillId="3" borderId="1" xfId="0" applyNumberFormat="1" applyFont="1" applyFill="1" applyBorder="1" applyAlignment="1">
      <alignment horizontal="right" vertical="center"/>
    </xf>
    <xf numFmtId="167" fontId="17" fillId="0" borderId="1" xfId="0" applyNumberFormat="1" applyFont="1" applyBorder="1" applyAlignment="1" applyProtection="1">
      <alignment horizontal="right" vertical="center"/>
      <protection locked="0"/>
    </xf>
    <xf numFmtId="167" fontId="13" fillId="0" borderId="1" xfId="0" applyNumberFormat="1" applyFont="1" applyBorder="1" applyAlignment="1">
      <alignment horizontal="right" vertical="center"/>
    </xf>
    <xf numFmtId="0" fontId="17" fillId="0" borderId="1" xfId="0" applyFont="1" applyBorder="1" applyAlignment="1">
      <alignment horizontal="left" vertical="top"/>
    </xf>
    <xf numFmtId="167" fontId="17" fillId="3" borderId="1" xfId="0" applyNumberFormat="1" applyFont="1" applyFill="1" applyBorder="1" applyAlignment="1" applyProtection="1">
      <alignment horizontal="right" vertical="center"/>
      <protection locked="0"/>
    </xf>
    <xf numFmtId="0" fontId="17" fillId="3" borderId="1" xfId="0" applyFont="1" applyFill="1" applyBorder="1" applyAlignment="1" applyProtection="1">
      <alignment vertical="center"/>
      <protection locked="0"/>
    </xf>
    <xf numFmtId="167" fontId="17" fillId="0" borderId="1" xfId="7" applyNumberFormat="1" applyFont="1" applyFill="1" applyBorder="1" applyAlignment="1">
      <alignment horizontal="right" vertical="center"/>
    </xf>
    <xf numFmtId="0" fontId="17" fillId="3" borderId="1" xfId="0" applyFont="1" applyFill="1" applyBorder="1" applyAlignment="1" applyProtection="1">
      <alignment horizontal="left" vertical="center"/>
      <protection locked="0"/>
    </xf>
    <xf numFmtId="6" fontId="13" fillId="0" borderId="1" xfId="0" applyNumberFormat="1" applyFont="1" applyBorder="1" applyAlignment="1">
      <alignment horizontal="right" vertical="center" wrapText="1"/>
    </xf>
    <xf numFmtId="6" fontId="13" fillId="0" borderId="1" xfId="0" applyNumberFormat="1" applyFont="1" applyBorder="1" applyAlignment="1">
      <alignment horizontal="right" vertical="center"/>
    </xf>
    <xf numFmtId="167" fontId="17" fillId="0" borderId="1" xfId="0" applyNumberFormat="1" applyFont="1" applyBorder="1" applyAlignment="1" applyProtection="1">
      <alignment horizontal="right" vertical="center" wrapText="1"/>
      <protection locked="0"/>
    </xf>
    <xf numFmtId="168" fontId="17" fillId="0" borderId="1" xfId="0" applyNumberFormat="1" applyFont="1" applyBorder="1" applyAlignment="1" applyProtection="1">
      <alignment horizontal="center" vertical="center"/>
      <protection locked="0"/>
    </xf>
    <xf numFmtId="168" fontId="17" fillId="0" borderId="1" xfId="7" applyNumberFormat="1" applyFont="1" applyBorder="1" applyAlignment="1">
      <alignment horizontal="center" vertical="center"/>
    </xf>
    <xf numFmtId="168" fontId="13" fillId="0" borderId="1" xfId="0" applyNumberFormat="1" applyFont="1" applyBorder="1" applyAlignment="1" applyProtection="1">
      <alignment horizontal="center" vertical="center"/>
      <protection locked="0"/>
    </xf>
    <xf numFmtId="168" fontId="17" fillId="0" borderId="1" xfId="10" applyNumberFormat="1" applyFont="1" applyFill="1" applyBorder="1" applyAlignment="1">
      <alignment horizontal="center" vertical="center"/>
    </xf>
    <xf numFmtId="0" fontId="13" fillId="0" borderId="1" xfId="0" applyFont="1" applyBorder="1"/>
    <xf numFmtId="168" fontId="17" fillId="0" borderId="1" xfId="7" applyNumberFormat="1" applyFont="1" applyFill="1" applyBorder="1" applyAlignment="1">
      <alignment horizontal="center" vertical="center"/>
    </xf>
    <xf numFmtId="168" fontId="13" fillId="0" borderId="1" xfId="9" applyNumberFormat="1" applyFont="1" applyFill="1" applyBorder="1" applyAlignment="1" applyProtection="1">
      <alignment horizontal="center" vertical="center"/>
      <protection locked="0"/>
    </xf>
    <xf numFmtId="168" fontId="17" fillId="0" borderId="1" xfId="0" applyNumberFormat="1" applyFont="1" applyBorder="1" applyAlignment="1" applyProtection="1">
      <alignment vertical="center"/>
      <protection locked="0"/>
    </xf>
    <xf numFmtId="168" fontId="18" fillId="0" borderId="1" xfId="0" applyNumberFormat="1" applyFont="1" applyBorder="1" applyAlignment="1" applyProtection="1">
      <alignment horizontal="center" vertical="center"/>
      <protection locked="0"/>
    </xf>
    <xf numFmtId="0" fontId="18" fillId="0" borderId="1" xfId="0" applyFont="1" applyBorder="1" applyAlignment="1">
      <alignment horizontal="left" vertical="top"/>
    </xf>
    <xf numFmtId="168" fontId="17" fillId="0" borderId="1" xfId="14" applyNumberFormat="1" applyFont="1" applyFill="1" applyBorder="1" applyAlignment="1">
      <alignment horizontal="right" vertical="center"/>
    </xf>
    <xf numFmtId="168" fontId="17" fillId="0" borderId="1" xfId="0" applyNumberFormat="1" applyFont="1" applyBorder="1" applyAlignment="1" applyProtection="1">
      <alignment horizontal="center" vertical="center" wrapText="1"/>
      <protection locked="0"/>
    </xf>
    <xf numFmtId="168" fontId="17" fillId="3" borderId="1" xfId="0" applyNumberFormat="1" applyFont="1" applyFill="1" applyBorder="1" applyAlignment="1" applyProtection="1">
      <alignment horizontal="center" vertical="center"/>
      <protection locked="0"/>
    </xf>
    <xf numFmtId="0" fontId="13" fillId="3" borderId="1" xfId="0" applyFont="1" applyFill="1" applyBorder="1" applyAlignment="1" applyProtection="1">
      <alignment horizontal="left" vertical="center"/>
      <protection locked="0"/>
    </xf>
    <xf numFmtId="0" fontId="19" fillId="0" borderId="1" xfId="0" applyFont="1" applyBorder="1" applyAlignment="1">
      <alignment horizontal="center" vertical="center" wrapText="1"/>
    </xf>
    <xf numFmtId="0" fontId="20" fillId="0" borderId="1" xfId="0" applyFont="1" applyBorder="1" applyAlignment="1" applyProtection="1">
      <alignment horizontal="center" vertical="center" wrapText="1"/>
      <protection locked="0"/>
    </xf>
    <xf numFmtId="0" fontId="21" fillId="0" borderId="1" xfId="6" applyFont="1" applyFill="1" applyBorder="1" applyAlignment="1">
      <alignment horizontal="center" vertical="center" wrapText="1"/>
    </xf>
    <xf numFmtId="0" fontId="21" fillId="0" borderId="1" xfId="6" applyFont="1" applyBorder="1" applyAlignment="1" applyProtection="1">
      <alignment horizontal="center" vertical="center" wrapText="1"/>
      <protection locked="0"/>
    </xf>
    <xf numFmtId="0" fontId="17" fillId="0" borderId="1" xfId="6" applyFont="1" applyFill="1" applyBorder="1" applyAlignment="1" applyProtection="1">
      <alignment horizontal="center" vertical="center" wrapText="1"/>
      <protection locked="0"/>
    </xf>
    <xf numFmtId="0" fontId="17" fillId="0" borderId="1" xfId="6" applyFont="1" applyFill="1" applyBorder="1" applyAlignment="1">
      <alignment horizontal="center" vertical="center" wrapText="1"/>
    </xf>
    <xf numFmtId="0" fontId="17" fillId="0" borderId="1" xfId="6" applyFont="1" applyBorder="1" applyAlignment="1">
      <alignment horizontal="center" vertical="center" wrapText="1"/>
    </xf>
    <xf numFmtId="0" fontId="14" fillId="0" borderId="1" xfId="6" applyFont="1" applyBorder="1" applyAlignment="1" applyProtection="1">
      <alignment horizontal="center" vertical="center" wrapText="1"/>
      <protection locked="0"/>
    </xf>
    <xf numFmtId="0" fontId="17" fillId="0" borderId="1" xfId="6" applyFont="1" applyBorder="1" applyAlignment="1" applyProtection="1">
      <alignment horizontal="center" vertical="center" wrapText="1"/>
      <protection locked="0"/>
    </xf>
    <xf numFmtId="0" fontId="14" fillId="0" borderId="1" xfId="6" applyFont="1" applyFill="1" applyBorder="1" applyAlignment="1">
      <alignment horizontal="center" vertical="center" wrapText="1"/>
    </xf>
    <xf numFmtId="0" fontId="21" fillId="0" borderId="1" xfId="6" applyFont="1" applyBorder="1" applyAlignment="1">
      <alignment horizontal="center" vertical="center" wrapText="1"/>
    </xf>
    <xf numFmtId="0" fontId="21" fillId="3" borderId="1" xfId="6" applyFont="1" applyFill="1" applyBorder="1" applyAlignment="1">
      <alignment horizontal="center" vertical="center" wrapText="1"/>
    </xf>
    <xf numFmtId="0" fontId="14" fillId="0" borderId="1" xfId="6" applyFont="1" applyFill="1" applyBorder="1" applyAlignment="1" applyProtection="1">
      <alignment horizontal="center" vertical="center" wrapText="1"/>
      <protection locked="0"/>
    </xf>
    <xf numFmtId="0" fontId="21" fillId="0" borderId="1" xfId="6" applyFont="1" applyFill="1" applyBorder="1" applyAlignment="1" applyProtection="1">
      <alignment horizontal="center" vertical="center" wrapText="1"/>
      <protection locked="0"/>
    </xf>
    <xf numFmtId="0" fontId="22" fillId="0" borderId="1" xfId="6" applyFont="1" applyFill="1" applyBorder="1" applyAlignment="1">
      <alignment horizontal="center" vertical="center" wrapText="1"/>
    </xf>
    <xf numFmtId="0" fontId="23" fillId="0" borderId="1" xfId="6" applyFont="1" applyFill="1" applyBorder="1" applyAlignment="1">
      <alignment horizontal="center" vertical="center" wrapText="1"/>
    </xf>
    <xf numFmtId="0" fontId="9" fillId="0" borderId="1" xfId="6" applyFill="1" applyBorder="1" applyAlignment="1">
      <alignment horizontal="center" vertical="center" wrapText="1"/>
    </xf>
    <xf numFmtId="0" fontId="24" fillId="0" borderId="1" xfId="6" applyFont="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1" fillId="3" borderId="1" xfId="6" applyFont="1" applyFill="1" applyBorder="1" applyAlignment="1" applyProtection="1">
      <alignment horizontal="center" vertical="center" wrapText="1"/>
      <protection locked="0"/>
    </xf>
    <xf numFmtId="0" fontId="14" fillId="0" borderId="1" xfId="11" applyFont="1" applyFill="1" applyBorder="1" applyAlignment="1">
      <alignment horizontal="center" vertical="center" wrapText="1"/>
    </xf>
    <xf numFmtId="0" fontId="14" fillId="0" borderId="1" xfId="11" applyFont="1" applyBorder="1" applyAlignment="1" applyProtection="1">
      <alignment horizontal="center" vertical="center" wrapText="1"/>
      <protection locked="0"/>
    </xf>
    <xf numFmtId="0" fontId="14" fillId="3" borderId="1" xfId="6" applyFont="1" applyFill="1" applyBorder="1" applyAlignment="1">
      <alignment horizontal="center" vertical="center" wrapText="1"/>
    </xf>
    <xf numFmtId="0" fontId="20" fillId="3" borderId="1" xfId="0" applyFont="1" applyFill="1" applyBorder="1" applyAlignment="1" applyProtection="1">
      <alignment horizontal="center" vertical="center" wrapText="1"/>
      <protection locked="0"/>
    </xf>
    <xf numFmtId="0" fontId="21" fillId="0" borderId="1" xfId="11" applyFont="1" applyFill="1" applyBorder="1" applyAlignment="1">
      <alignment horizontal="center" vertical="center" wrapText="1"/>
    </xf>
    <xf numFmtId="0" fontId="17" fillId="0" borderId="1" xfId="11" applyFont="1" applyFill="1" applyBorder="1" applyAlignment="1">
      <alignment horizontal="center" vertical="center" wrapText="1"/>
    </xf>
    <xf numFmtId="0" fontId="21" fillId="0" borderId="1" xfId="11" applyFont="1" applyBorder="1" applyAlignment="1">
      <alignment horizontal="center" vertical="center" wrapText="1"/>
    </xf>
    <xf numFmtId="0" fontId="21" fillId="3" borderId="1" xfId="11" applyFont="1" applyFill="1" applyBorder="1" applyAlignment="1">
      <alignment horizontal="center" vertical="center" wrapText="1"/>
    </xf>
    <xf numFmtId="0" fontId="25" fillId="0" borderId="1" xfId="0" applyFont="1" applyBorder="1" applyAlignment="1">
      <alignment vertical="center"/>
    </xf>
    <xf numFmtId="0" fontId="14" fillId="0" borderId="1" xfId="6" applyFont="1" applyFill="1" applyBorder="1" applyAlignment="1">
      <alignment vertical="center"/>
    </xf>
    <xf numFmtId="170" fontId="15" fillId="0" borderId="1" xfId="0" applyNumberFormat="1" applyFont="1" applyBorder="1" applyAlignment="1">
      <alignment horizontal="center" vertical="center"/>
    </xf>
    <xf numFmtId="170"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1" fontId="13" fillId="3" borderId="1" xfId="0" applyNumberFormat="1" applyFont="1" applyFill="1" applyBorder="1" applyAlignment="1" applyProtection="1">
      <alignment horizontal="center" wrapText="1"/>
      <protection locked="0"/>
    </xf>
    <xf numFmtId="1" fontId="13" fillId="0" borderId="1" xfId="0" applyNumberFormat="1" applyFont="1" applyBorder="1" applyAlignment="1" applyProtection="1">
      <alignment horizontal="center" wrapText="1"/>
      <protection locked="0"/>
    </xf>
    <xf numFmtId="0" fontId="14" fillId="0" borderId="1" xfId="6" applyFont="1" applyBorder="1" applyAlignment="1">
      <alignment vertical="center" wrapText="1"/>
    </xf>
    <xf numFmtId="167" fontId="13" fillId="0" borderId="1" xfId="0" applyNumberFormat="1" applyFont="1" applyBorder="1" applyAlignment="1" applyProtection="1">
      <alignment horizontal="right" vertical="center"/>
      <protection locked="0"/>
    </xf>
    <xf numFmtId="0" fontId="15" fillId="0" borderId="1" xfId="0" applyFont="1" applyBorder="1" applyAlignment="1">
      <alignment horizontal="center" vertical="center" wrapText="1"/>
    </xf>
    <xf numFmtId="6" fontId="26" fillId="0" borderId="5" xfId="0" applyNumberFormat="1" applyFont="1" applyBorder="1" applyAlignment="1">
      <alignment horizontal="right" vertical="center" wrapText="1"/>
    </xf>
    <xf numFmtId="0" fontId="9" fillId="0" borderId="1" xfId="6" applyBorder="1" applyAlignment="1">
      <alignment vertical="center"/>
    </xf>
    <xf numFmtId="0" fontId="10" fillId="3" borderId="0" xfId="1" applyFont="1" applyFill="1" applyAlignment="1">
      <alignment horizontal="center" vertical="center"/>
    </xf>
    <xf numFmtId="0" fontId="4" fillId="3" borderId="0" xfId="1" applyFont="1" applyFill="1" applyAlignment="1">
      <alignment horizontal="center" vertical="center"/>
    </xf>
    <xf numFmtId="0" fontId="7" fillId="3" borderId="0" xfId="0" applyFont="1" applyFill="1" applyAlignment="1">
      <alignment horizontal="left"/>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43" fontId="27" fillId="0" borderId="1" xfId="0" applyNumberFormat="1" applyFont="1" applyBorder="1" applyAlignment="1">
      <alignment horizontal="center" vertical="center"/>
    </xf>
    <xf numFmtId="43" fontId="13" fillId="0" borderId="1" xfId="7" applyFont="1" applyBorder="1"/>
  </cellXfs>
  <cellStyles count="15">
    <cellStyle name="Hipervínculo" xfId="6" builtinId="8"/>
    <cellStyle name="Hyperlink" xfId="11" xr:uid="{97C147DE-A52E-4B9D-95D4-215249215E60}"/>
    <cellStyle name="Millares" xfId="7" builtinId="3"/>
    <cellStyle name="Millares [0]" xfId="8" builtinId="6"/>
    <cellStyle name="Millares 110" xfId="5" xr:uid="{DD38574B-3D72-4253-845D-DB26E44D64DB}"/>
    <cellStyle name="Millares 24" xfId="10" xr:uid="{ECE66E2B-FE78-49C6-9736-8E2A3595B5A2}"/>
    <cellStyle name="Millares 26" xfId="14" xr:uid="{759437CD-B5BA-4D03-8D95-F55BEDFB2009}"/>
    <cellStyle name="Moneda" xfId="12" builtinId="4"/>
    <cellStyle name="Moneda [0] 10 2" xfId="4" xr:uid="{37DC7033-792D-4D37-9532-804326D68BD2}"/>
    <cellStyle name="Moneda 10" xfId="9" xr:uid="{F3E0037C-3E90-49E9-9561-4F92E557BA01}"/>
    <cellStyle name="Moneda 2" xfId="3" xr:uid="{14767752-EF84-4B92-B259-F12CCCBC2A9F}"/>
    <cellStyle name="Normal" xfId="0" builtinId="0"/>
    <cellStyle name="Normal 2" xfId="1" xr:uid="{0B55274F-F87D-4B10-A5DC-1AEF2DC25A8C}"/>
    <cellStyle name="Normal 6" xfId="13" xr:uid="{1F3A3512-5D7E-4208-BF62-F6C5FBF13716}"/>
    <cellStyle name="Porcentaje 2" xfId="2" xr:uid="{A80A6329-48FA-4E12-883C-E67EE4E1B660}"/>
  </cellStyles>
  <dxfs count="4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5700"/>
      </font>
      <fill>
        <patternFill>
          <bgColor rgb="FFFFEB9C"/>
        </patternFill>
      </fill>
    </dxf>
    <dxf>
      <fill>
        <patternFill>
          <bgColor rgb="FFFFFF00"/>
        </patternFill>
      </fill>
    </dxf>
    <dxf>
      <fill>
        <patternFill>
          <bgColor rgb="FFFFFF00"/>
        </patternFill>
      </fill>
    </dxf>
    <dxf>
      <font>
        <color rgb="FF9C5700"/>
      </font>
      <fill>
        <patternFill>
          <bgColor rgb="FFFFEB9C"/>
        </patternFill>
      </fill>
    </dxf>
    <dxf>
      <fill>
        <patternFill>
          <bgColor rgb="FFFFFF00"/>
        </patternFill>
      </fill>
    </dxf>
    <dxf>
      <fill>
        <patternFill>
          <bgColor rgb="FFFFFF00"/>
        </patternFill>
      </fill>
    </dxf>
    <dxf>
      <font>
        <color rgb="FF9C5700"/>
      </font>
      <fill>
        <patternFill>
          <bgColor rgb="FFFFEB9C"/>
        </patternFill>
      </fill>
    </dxf>
    <dxf>
      <fill>
        <patternFill>
          <bgColor rgb="FFFFFF00"/>
        </patternFill>
      </fill>
    </dxf>
    <dxf>
      <fill>
        <patternFill>
          <bgColor rgb="FFFFFF00"/>
        </patternFill>
      </fill>
    </dxf>
    <dxf>
      <fill>
        <patternFill>
          <bgColor rgb="FFFFFF00"/>
        </patternFill>
      </fill>
    </dxf>
    <dxf>
      <font>
        <color rgb="FF9C5700"/>
      </font>
      <fill>
        <patternFill>
          <bgColor rgb="FFFFEB9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5700"/>
      </font>
      <fill>
        <patternFill>
          <bgColor rgb="FFFFEB9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5700"/>
      </font>
      <fill>
        <patternFill>
          <bgColor rgb="FFFFEB9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942975</xdr:colOff>
      <xdr:row>0</xdr:row>
      <xdr:rowOff>57150</xdr:rowOff>
    </xdr:from>
    <xdr:to>
      <xdr:col>4</xdr:col>
      <xdr:colOff>28382</xdr:colOff>
      <xdr:row>5</xdr:row>
      <xdr:rowOff>100965</xdr:rowOff>
    </xdr:to>
    <xdr:pic>
      <xdr:nvPicPr>
        <xdr:cNvPr id="2" name="Imagen 1" descr="Escudo de Colombia&#10;Agencia para la Reincorporación y la Normalización - ARN">
          <a:extLst>
            <a:ext uri="{FF2B5EF4-FFF2-40B4-BE49-F238E27FC236}">
              <a16:creationId xmlns:a16="http://schemas.microsoft.com/office/drawing/2014/main" id="{3E4F8D6B-B926-47F1-8A96-CEC414C0A2A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966" b="14530"/>
        <a:stretch/>
      </xdr:blipFill>
      <xdr:spPr bwMode="auto">
        <a:xfrm>
          <a:off x="1704975" y="57150"/>
          <a:ext cx="1567622" cy="78105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rist\AppData\Local\Microsoft\Windows\INetCache\Content.Outlook\1L1I0VOT\9_Base_Financiera_Corte%20Octubre.xlsx" TargetMode="External"/><Relationship Id="rId1" Type="http://schemas.openxmlformats.org/officeDocument/2006/relationships/externalLinkPath" Target="/Users/crist/AppData/Local/Microsoft/Windows/INetCache/Content.Outlook/1L1I0VOT/9_Base_Financiera_Corte%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0"/>
      <sheetName val="2017"/>
      <sheetName val="2019"/>
      <sheetName val="2020."/>
      <sheetName val="2021"/>
      <sheetName val="2022"/>
      <sheetName val="2023"/>
      <sheetName val="2024"/>
      <sheetName val="2025"/>
      <sheetName val="2025-CESIONES-CEDENTES"/>
    </sheetNames>
    <sheetDataSet>
      <sheetData sheetId="0"/>
      <sheetData sheetId="1"/>
      <sheetData sheetId="2"/>
      <sheetData sheetId="3"/>
      <sheetData sheetId="4"/>
      <sheetData sheetId="5"/>
      <sheetData sheetId="6"/>
      <sheetData sheetId="7"/>
      <sheetData sheetId="8">
        <row r="1">
          <cell r="A1" t="str">
            <v>NRO CONTRATO</v>
          </cell>
          <cell r="G1" t="str">
            <v>Valor pagado al 31/10/2025</v>
          </cell>
        </row>
        <row r="2">
          <cell r="A2">
            <v>40</v>
          </cell>
          <cell r="G2">
            <v>57439859</v>
          </cell>
        </row>
        <row r="3">
          <cell r="A3">
            <v>41</v>
          </cell>
          <cell r="G3">
            <v>92392648</v>
          </cell>
        </row>
        <row r="4">
          <cell r="A4">
            <v>42</v>
          </cell>
          <cell r="G4">
            <v>45102200</v>
          </cell>
        </row>
        <row r="5">
          <cell r="A5">
            <v>43</v>
          </cell>
          <cell r="G5">
            <v>92392648</v>
          </cell>
        </row>
        <row r="6">
          <cell r="A6">
            <v>44</v>
          </cell>
          <cell r="G6">
            <v>85717149</v>
          </cell>
        </row>
        <row r="7">
          <cell r="A7">
            <v>45</v>
          </cell>
          <cell r="G7">
            <v>85717149</v>
          </cell>
        </row>
        <row r="8">
          <cell r="A8">
            <v>46</v>
          </cell>
          <cell r="G8">
            <v>81216118</v>
          </cell>
        </row>
        <row r="9">
          <cell r="A9">
            <v>47</v>
          </cell>
          <cell r="G9">
            <v>44554400</v>
          </cell>
        </row>
        <row r="10">
          <cell r="A10">
            <v>48</v>
          </cell>
          <cell r="G10">
            <v>114973544</v>
          </cell>
        </row>
        <row r="11">
          <cell r="A11">
            <v>50</v>
          </cell>
          <cell r="G11">
            <v>79552531</v>
          </cell>
        </row>
        <row r="12">
          <cell r="A12">
            <v>51</v>
          </cell>
          <cell r="G12">
            <v>75348139</v>
          </cell>
        </row>
        <row r="13">
          <cell r="A13">
            <v>52</v>
          </cell>
          <cell r="G13">
            <v>75348139</v>
          </cell>
        </row>
        <row r="14">
          <cell r="A14">
            <v>53</v>
          </cell>
          <cell r="G14">
            <v>85717149</v>
          </cell>
        </row>
        <row r="15">
          <cell r="A15">
            <v>54</v>
          </cell>
          <cell r="G15">
            <v>60461137</v>
          </cell>
        </row>
        <row r="16">
          <cell r="A16">
            <v>55</v>
          </cell>
          <cell r="G16">
            <v>79552531</v>
          </cell>
        </row>
        <row r="17">
          <cell r="A17">
            <v>56</v>
          </cell>
          <cell r="G17">
            <v>114973544</v>
          </cell>
        </row>
        <row r="18">
          <cell r="A18">
            <v>57</v>
          </cell>
          <cell r="G18">
            <v>19159075</v>
          </cell>
        </row>
        <row r="19">
          <cell r="A19">
            <v>58</v>
          </cell>
          <cell r="G19">
            <v>45102200</v>
          </cell>
        </row>
        <row r="20">
          <cell r="A20">
            <v>59</v>
          </cell>
          <cell r="G20">
            <v>57439859</v>
          </cell>
        </row>
        <row r="21">
          <cell r="A21">
            <v>60</v>
          </cell>
          <cell r="G21">
            <v>57439859</v>
          </cell>
        </row>
        <row r="22">
          <cell r="A22">
            <v>63</v>
          </cell>
          <cell r="G22">
            <v>20819685</v>
          </cell>
        </row>
        <row r="23">
          <cell r="A23">
            <v>64</v>
          </cell>
          <cell r="G23">
            <v>28164120</v>
          </cell>
        </row>
        <row r="24">
          <cell r="A24">
            <v>65</v>
          </cell>
          <cell r="G24">
            <v>28164120</v>
          </cell>
        </row>
        <row r="25">
          <cell r="A25">
            <v>66</v>
          </cell>
          <cell r="G25">
            <v>65333285</v>
          </cell>
        </row>
        <row r="26">
          <cell r="A26">
            <v>68</v>
          </cell>
          <cell r="G26">
            <v>57439859</v>
          </cell>
        </row>
        <row r="27">
          <cell r="A27">
            <v>69</v>
          </cell>
          <cell r="G27">
            <v>68781477</v>
          </cell>
        </row>
        <row r="28">
          <cell r="A28">
            <v>70</v>
          </cell>
          <cell r="G28">
            <v>65333285</v>
          </cell>
        </row>
        <row r="29">
          <cell r="A29">
            <v>71</v>
          </cell>
          <cell r="G29">
            <v>65333285</v>
          </cell>
        </row>
        <row r="30">
          <cell r="A30">
            <v>72</v>
          </cell>
          <cell r="G30">
            <v>28164120</v>
          </cell>
        </row>
        <row r="31">
          <cell r="A31">
            <v>73</v>
          </cell>
          <cell r="G31">
            <v>32096821</v>
          </cell>
        </row>
        <row r="32">
          <cell r="A32">
            <v>74</v>
          </cell>
          <cell r="G32">
            <v>32096821</v>
          </cell>
        </row>
        <row r="33">
          <cell r="A33">
            <v>75</v>
          </cell>
          <cell r="G33">
            <v>114973544</v>
          </cell>
        </row>
        <row r="34">
          <cell r="A34">
            <v>76</v>
          </cell>
          <cell r="G34">
            <v>114973544</v>
          </cell>
        </row>
        <row r="35">
          <cell r="A35">
            <v>77</v>
          </cell>
          <cell r="G35">
            <v>114973544</v>
          </cell>
        </row>
        <row r="36">
          <cell r="A36">
            <v>79</v>
          </cell>
          <cell r="G36">
            <v>92392648</v>
          </cell>
        </row>
        <row r="37">
          <cell r="A37">
            <v>80</v>
          </cell>
          <cell r="G37">
            <v>65333285</v>
          </cell>
        </row>
        <row r="38">
          <cell r="A38">
            <v>81</v>
          </cell>
          <cell r="G38">
            <v>68781477</v>
          </cell>
        </row>
        <row r="39">
          <cell r="A39">
            <v>82</v>
          </cell>
          <cell r="G39">
            <v>65333285</v>
          </cell>
        </row>
        <row r="40">
          <cell r="A40">
            <v>83</v>
          </cell>
          <cell r="G40">
            <v>49526845</v>
          </cell>
        </row>
        <row r="41">
          <cell r="A41">
            <v>85</v>
          </cell>
          <cell r="G41">
            <v>57439859</v>
          </cell>
        </row>
        <row r="42">
          <cell r="A42">
            <v>86</v>
          </cell>
          <cell r="G42">
            <v>68781477</v>
          </cell>
        </row>
        <row r="43">
          <cell r="A43">
            <v>87</v>
          </cell>
          <cell r="G43">
            <v>20000000</v>
          </cell>
        </row>
        <row r="44">
          <cell r="A44">
            <v>89</v>
          </cell>
          <cell r="G44">
            <v>38915618</v>
          </cell>
        </row>
        <row r="45">
          <cell r="A45">
            <v>90</v>
          </cell>
          <cell r="G45">
            <v>28164120</v>
          </cell>
        </row>
        <row r="46">
          <cell r="A46">
            <v>91</v>
          </cell>
          <cell r="G46">
            <v>1589910</v>
          </cell>
        </row>
        <row r="47">
          <cell r="A47">
            <v>92</v>
          </cell>
          <cell r="G47">
            <v>42792648</v>
          </cell>
        </row>
        <row r="48">
          <cell r="A48">
            <v>93</v>
          </cell>
          <cell r="G48">
            <v>29845560</v>
          </cell>
        </row>
        <row r="49">
          <cell r="A49">
            <v>95</v>
          </cell>
          <cell r="G49">
            <v>79552531</v>
          </cell>
        </row>
        <row r="50">
          <cell r="A50">
            <v>102</v>
          </cell>
          <cell r="G50">
            <v>114973544</v>
          </cell>
        </row>
        <row r="51">
          <cell r="A51">
            <v>103</v>
          </cell>
          <cell r="G51">
            <v>2459031</v>
          </cell>
        </row>
        <row r="52">
          <cell r="A52">
            <v>104</v>
          </cell>
          <cell r="G52">
            <v>37169165</v>
          </cell>
        </row>
        <row r="53">
          <cell r="A53">
            <v>107</v>
          </cell>
          <cell r="G53">
            <v>21400995</v>
          </cell>
        </row>
        <row r="54">
          <cell r="A54">
            <v>108</v>
          </cell>
          <cell r="G54">
            <v>65333285</v>
          </cell>
        </row>
        <row r="55">
          <cell r="A55">
            <v>109</v>
          </cell>
          <cell r="G55">
            <v>50116253</v>
          </cell>
        </row>
        <row r="56">
          <cell r="A56">
            <v>111</v>
          </cell>
          <cell r="G56">
            <v>50116253</v>
          </cell>
        </row>
        <row r="57">
          <cell r="A57">
            <v>112</v>
          </cell>
          <cell r="G57">
            <v>57439859</v>
          </cell>
        </row>
        <row r="58">
          <cell r="A58">
            <v>113</v>
          </cell>
          <cell r="G58">
            <v>50116253</v>
          </cell>
        </row>
        <row r="59">
          <cell r="A59">
            <v>114</v>
          </cell>
          <cell r="G59">
            <v>37169165</v>
          </cell>
        </row>
        <row r="60">
          <cell r="A60">
            <v>115</v>
          </cell>
          <cell r="G60">
            <v>48800000</v>
          </cell>
        </row>
        <row r="61">
          <cell r="A61">
            <v>116</v>
          </cell>
          <cell r="G61">
            <v>5095471</v>
          </cell>
        </row>
        <row r="62">
          <cell r="A62">
            <v>117</v>
          </cell>
          <cell r="G62">
            <v>50116253</v>
          </cell>
        </row>
        <row r="63">
          <cell r="A63">
            <v>120</v>
          </cell>
          <cell r="G63">
            <v>65333285</v>
          </cell>
        </row>
        <row r="64">
          <cell r="A64">
            <v>121</v>
          </cell>
          <cell r="G64">
            <v>66008030</v>
          </cell>
        </row>
        <row r="65">
          <cell r="A65">
            <v>124</v>
          </cell>
          <cell r="G65">
            <v>76986320</v>
          </cell>
        </row>
        <row r="66">
          <cell r="A66">
            <v>125</v>
          </cell>
          <cell r="G66">
            <v>28164120</v>
          </cell>
        </row>
        <row r="67">
          <cell r="A67">
            <v>126</v>
          </cell>
          <cell r="G67">
            <v>65333285</v>
          </cell>
        </row>
        <row r="68">
          <cell r="A68">
            <v>127</v>
          </cell>
          <cell r="G68">
            <v>68781477</v>
          </cell>
        </row>
        <row r="69">
          <cell r="A69">
            <v>128</v>
          </cell>
          <cell r="G69">
            <v>65333285</v>
          </cell>
        </row>
        <row r="70">
          <cell r="A70">
            <v>129</v>
          </cell>
          <cell r="G70">
            <v>46006632</v>
          </cell>
        </row>
        <row r="71">
          <cell r="A71">
            <v>130</v>
          </cell>
          <cell r="G71">
            <v>46006632</v>
          </cell>
        </row>
        <row r="72">
          <cell r="A72">
            <v>131</v>
          </cell>
          <cell r="G72">
            <v>32096821</v>
          </cell>
        </row>
        <row r="73">
          <cell r="A73">
            <v>132</v>
          </cell>
          <cell r="G73">
            <v>32096821</v>
          </cell>
        </row>
        <row r="74">
          <cell r="A74">
            <v>133</v>
          </cell>
          <cell r="G74">
            <v>44371800</v>
          </cell>
        </row>
        <row r="75">
          <cell r="A75">
            <v>134</v>
          </cell>
          <cell r="G75">
            <v>44371800</v>
          </cell>
        </row>
        <row r="76">
          <cell r="A76">
            <v>136</v>
          </cell>
          <cell r="G76">
            <v>44006600</v>
          </cell>
        </row>
        <row r="77">
          <cell r="A77">
            <v>137</v>
          </cell>
          <cell r="G77">
            <v>38915618</v>
          </cell>
        </row>
        <row r="78">
          <cell r="A78">
            <v>138</v>
          </cell>
          <cell r="G78">
            <v>53039224</v>
          </cell>
        </row>
        <row r="79">
          <cell r="A79">
            <v>139</v>
          </cell>
          <cell r="G79">
            <v>43458800</v>
          </cell>
        </row>
        <row r="80">
          <cell r="A80">
            <v>140</v>
          </cell>
          <cell r="G80">
            <v>43458800</v>
          </cell>
        </row>
        <row r="81">
          <cell r="A81">
            <v>141</v>
          </cell>
          <cell r="G81">
            <v>43458800</v>
          </cell>
        </row>
        <row r="82">
          <cell r="A82">
            <v>142</v>
          </cell>
          <cell r="G82">
            <v>43458800</v>
          </cell>
        </row>
        <row r="83">
          <cell r="A83">
            <v>143</v>
          </cell>
          <cell r="G83">
            <v>62698879</v>
          </cell>
        </row>
        <row r="84">
          <cell r="A84">
            <v>144</v>
          </cell>
          <cell r="G84">
            <v>62698879</v>
          </cell>
        </row>
        <row r="85">
          <cell r="A85">
            <v>145</v>
          </cell>
          <cell r="G85">
            <v>54795659</v>
          </cell>
        </row>
        <row r="86">
          <cell r="A86">
            <v>146</v>
          </cell>
          <cell r="G86">
            <v>38915618</v>
          </cell>
        </row>
        <row r="87">
          <cell r="A87">
            <v>147</v>
          </cell>
          <cell r="G87">
            <v>44330277</v>
          </cell>
        </row>
        <row r="88">
          <cell r="A88">
            <v>148</v>
          </cell>
          <cell r="G88">
            <v>33527100</v>
          </cell>
        </row>
        <row r="89">
          <cell r="A89">
            <v>149</v>
          </cell>
          <cell r="G89">
            <v>32037007</v>
          </cell>
        </row>
        <row r="90">
          <cell r="A90">
            <v>150</v>
          </cell>
          <cell r="G90">
            <v>47600000</v>
          </cell>
        </row>
        <row r="91">
          <cell r="A91">
            <v>151</v>
          </cell>
          <cell r="G91">
            <v>55123735</v>
          </cell>
        </row>
        <row r="92">
          <cell r="A92">
            <v>152</v>
          </cell>
          <cell r="G92">
            <v>31726822</v>
          </cell>
        </row>
        <row r="93">
          <cell r="A93">
            <v>153</v>
          </cell>
          <cell r="G93">
            <v>47600000</v>
          </cell>
        </row>
        <row r="94">
          <cell r="A94">
            <v>154</v>
          </cell>
          <cell r="G94">
            <v>47600000</v>
          </cell>
        </row>
        <row r="95">
          <cell r="A95">
            <v>155</v>
          </cell>
          <cell r="G95">
            <v>47600000</v>
          </cell>
        </row>
        <row r="96">
          <cell r="A96">
            <v>156</v>
          </cell>
          <cell r="G96">
            <v>44330277</v>
          </cell>
        </row>
        <row r="97">
          <cell r="A97">
            <v>157</v>
          </cell>
          <cell r="G97">
            <v>47600000</v>
          </cell>
        </row>
        <row r="98">
          <cell r="A98">
            <v>158</v>
          </cell>
          <cell r="G98">
            <v>47600000</v>
          </cell>
        </row>
        <row r="99">
          <cell r="A99">
            <v>159</v>
          </cell>
          <cell r="G99">
            <v>30802595</v>
          </cell>
        </row>
        <row r="100">
          <cell r="A100">
            <v>160</v>
          </cell>
          <cell r="G100">
            <v>55123735</v>
          </cell>
        </row>
        <row r="101">
          <cell r="A101">
            <v>161</v>
          </cell>
          <cell r="G101">
            <v>48095437</v>
          </cell>
        </row>
        <row r="102">
          <cell r="A102">
            <v>162</v>
          </cell>
          <cell r="G102">
            <v>43458800</v>
          </cell>
        </row>
        <row r="103">
          <cell r="A103">
            <v>163</v>
          </cell>
          <cell r="G103">
            <v>43458800</v>
          </cell>
        </row>
        <row r="104">
          <cell r="A104">
            <v>164</v>
          </cell>
          <cell r="G104">
            <v>43458800</v>
          </cell>
        </row>
        <row r="105">
          <cell r="A105">
            <v>165</v>
          </cell>
          <cell r="G105">
            <v>43458800</v>
          </cell>
        </row>
        <row r="106">
          <cell r="A106">
            <v>166</v>
          </cell>
          <cell r="G106">
            <v>43458800</v>
          </cell>
        </row>
        <row r="107">
          <cell r="A107">
            <v>167</v>
          </cell>
          <cell r="G107">
            <v>38915618</v>
          </cell>
        </row>
        <row r="108">
          <cell r="A108">
            <v>168</v>
          </cell>
          <cell r="G108">
            <v>47600000</v>
          </cell>
        </row>
        <row r="109">
          <cell r="A109">
            <v>169</v>
          </cell>
          <cell r="G109">
            <v>44330277</v>
          </cell>
        </row>
        <row r="110">
          <cell r="A110">
            <v>170</v>
          </cell>
          <cell r="G110">
            <v>37438595</v>
          </cell>
        </row>
        <row r="111">
          <cell r="A111">
            <v>171</v>
          </cell>
          <cell r="G111">
            <v>38915618</v>
          </cell>
        </row>
        <row r="112">
          <cell r="A112">
            <v>172</v>
          </cell>
          <cell r="G112">
            <v>47600000</v>
          </cell>
        </row>
        <row r="113">
          <cell r="A113">
            <v>174</v>
          </cell>
          <cell r="G113">
            <v>44330277</v>
          </cell>
        </row>
        <row r="114">
          <cell r="A114">
            <v>175</v>
          </cell>
          <cell r="G114">
            <v>43458800</v>
          </cell>
        </row>
        <row r="115">
          <cell r="A115">
            <v>176</v>
          </cell>
          <cell r="G115">
            <v>43458800</v>
          </cell>
        </row>
        <row r="116">
          <cell r="A116">
            <v>177</v>
          </cell>
          <cell r="G116">
            <v>43458800</v>
          </cell>
        </row>
        <row r="117">
          <cell r="A117">
            <v>178</v>
          </cell>
          <cell r="G117">
            <v>38915618</v>
          </cell>
        </row>
        <row r="118">
          <cell r="A118">
            <v>179</v>
          </cell>
          <cell r="G118">
            <v>63511929</v>
          </cell>
        </row>
        <row r="119">
          <cell r="A119">
            <v>180</v>
          </cell>
          <cell r="G119">
            <v>44330277</v>
          </cell>
        </row>
        <row r="120">
          <cell r="A120">
            <v>181</v>
          </cell>
          <cell r="G120">
            <v>9810660</v>
          </cell>
        </row>
        <row r="121">
          <cell r="A121">
            <v>182</v>
          </cell>
          <cell r="G121">
            <v>47600000</v>
          </cell>
        </row>
        <row r="122">
          <cell r="A122">
            <v>183</v>
          </cell>
          <cell r="G122">
            <v>48095437</v>
          </cell>
        </row>
        <row r="123">
          <cell r="A123">
            <v>184</v>
          </cell>
          <cell r="G123">
            <v>43458800</v>
          </cell>
        </row>
        <row r="124">
          <cell r="A124">
            <v>185</v>
          </cell>
          <cell r="G124">
            <v>43458800</v>
          </cell>
        </row>
        <row r="125">
          <cell r="A125">
            <v>186</v>
          </cell>
          <cell r="G125">
            <v>43458800</v>
          </cell>
        </row>
        <row r="126">
          <cell r="A126">
            <v>187</v>
          </cell>
          <cell r="G126">
            <v>43458800</v>
          </cell>
        </row>
        <row r="127">
          <cell r="A127">
            <v>188</v>
          </cell>
          <cell r="G127">
            <v>43458800</v>
          </cell>
        </row>
        <row r="128">
          <cell r="A128">
            <v>189</v>
          </cell>
          <cell r="G128">
            <v>43458800</v>
          </cell>
        </row>
        <row r="129">
          <cell r="A129">
            <v>190</v>
          </cell>
          <cell r="G129">
            <v>44330277</v>
          </cell>
        </row>
        <row r="130">
          <cell r="A130">
            <v>191</v>
          </cell>
          <cell r="G130">
            <v>17881120</v>
          </cell>
        </row>
        <row r="131">
          <cell r="A131">
            <v>192</v>
          </cell>
          <cell r="G131">
            <v>33527100</v>
          </cell>
        </row>
        <row r="132">
          <cell r="A132">
            <v>193</v>
          </cell>
          <cell r="G132">
            <v>15000000</v>
          </cell>
        </row>
        <row r="133">
          <cell r="A133">
            <v>194</v>
          </cell>
          <cell r="G133">
            <v>43458800</v>
          </cell>
        </row>
        <row r="134">
          <cell r="A134">
            <v>195</v>
          </cell>
          <cell r="G134">
            <v>43458800</v>
          </cell>
        </row>
        <row r="135">
          <cell r="A135">
            <v>196</v>
          </cell>
          <cell r="G135">
            <v>43458800</v>
          </cell>
        </row>
        <row r="136">
          <cell r="A136">
            <v>197</v>
          </cell>
          <cell r="G136">
            <v>17529600</v>
          </cell>
        </row>
        <row r="137">
          <cell r="A137">
            <v>198</v>
          </cell>
          <cell r="G137">
            <v>4017200</v>
          </cell>
        </row>
        <row r="138">
          <cell r="A138">
            <v>199</v>
          </cell>
          <cell r="G138">
            <v>47600000</v>
          </cell>
        </row>
        <row r="139">
          <cell r="A139">
            <v>200</v>
          </cell>
          <cell r="G139">
            <v>47600000</v>
          </cell>
        </row>
        <row r="140">
          <cell r="A140">
            <v>201</v>
          </cell>
          <cell r="G140">
            <v>47600000</v>
          </cell>
        </row>
        <row r="141">
          <cell r="A141">
            <v>202</v>
          </cell>
          <cell r="G141">
            <v>43093600</v>
          </cell>
        </row>
        <row r="142">
          <cell r="A142">
            <v>203</v>
          </cell>
          <cell r="G142">
            <v>43458800</v>
          </cell>
        </row>
        <row r="143">
          <cell r="A143">
            <v>204</v>
          </cell>
          <cell r="G143">
            <v>43458800</v>
          </cell>
        </row>
        <row r="144">
          <cell r="A144">
            <v>205</v>
          </cell>
          <cell r="G144">
            <v>43458800</v>
          </cell>
        </row>
        <row r="145">
          <cell r="A145">
            <v>206</v>
          </cell>
          <cell r="G145">
            <v>43458800</v>
          </cell>
        </row>
        <row r="146">
          <cell r="A146">
            <v>207</v>
          </cell>
          <cell r="G146">
            <v>44330277</v>
          </cell>
        </row>
        <row r="147">
          <cell r="A147">
            <v>208</v>
          </cell>
          <cell r="G147">
            <v>47600000</v>
          </cell>
        </row>
        <row r="148">
          <cell r="A148">
            <v>209</v>
          </cell>
          <cell r="G148">
            <v>48095437</v>
          </cell>
        </row>
        <row r="149">
          <cell r="A149">
            <v>210</v>
          </cell>
          <cell r="G149">
            <v>43458800</v>
          </cell>
        </row>
        <row r="150">
          <cell r="A150">
            <v>211</v>
          </cell>
          <cell r="G150">
            <v>43458800</v>
          </cell>
        </row>
        <row r="151">
          <cell r="A151">
            <v>212</v>
          </cell>
          <cell r="G151">
            <v>38915618</v>
          </cell>
        </row>
        <row r="152">
          <cell r="A152">
            <v>213</v>
          </cell>
          <cell r="G152">
            <v>43458800</v>
          </cell>
        </row>
        <row r="153">
          <cell r="A153">
            <v>214</v>
          </cell>
          <cell r="G153">
            <v>43458800</v>
          </cell>
        </row>
        <row r="154">
          <cell r="A154">
            <v>215</v>
          </cell>
          <cell r="G154">
            <v>66008031</v>
          </cell>
        </row>
        <row r="155">
          <cell r="A155">
            <v>216</v>
          </cell>
          <cell r="G155">
            <v>62698879</v>
          </cell>
        </row>
        <row r="156">
          <cell r="A156">
            <v>217</v>
          </cell>
          <cell r="G156">
            <v>30802595</v>
          </cell>
        </row>
        <row r="157">
          <cell r="A157">
            <v>218</v>
          </cell>
          <cell r="G157">
            <v>4160170</v>
          </cell>
        </row>
        <row r="158">
          <cell r="A158">
            <v>219</v>
          </cell>
          <cell r="G158">
            <v>5005373</v>
          </cell>
        </row>
        <row r="159">
          <cell r="A159">
            <v>220</v>
          </cell>
          <cell r="G159">
            <v>76344767</v>
          </cell>
        </row>
        <row r="160">
          <cell r="A160">
            <v>221</v>
          </cell>
          <cell r="G160">
            <v>66008031</v>
          </cell>
        </row>
        <row r="161">
          <cell r="A161">
            <v>222</v>
          </cell>
          <cell r="G161">
            <v>30802595</v>
          </cell>
        </row>
        <row r="162">
          <cell r="A162">
            <v>223</v>
          </cell>
          <cell r="G162">
            <v>60327913</v>
          </cell>
        </row>
        <row r="163">
          <cell r="A163">
            <v>226</v>
          </cell>
          <cell r="G163">
            <v>76344767</v>
          </cell>
        </row>
        <row r="164">
          <cell r="A164">
            <v>227</v>
          </cell>
          <cell r="G164">
            <v>110337514</v>
          </cell>
        </row>
        <row r="165">
          <cell r="A165">
            <v>231</v>
          </cell>
          <cell r="G165">
            <v>55123735</v>
          </cell>
        </row>
        <row r="166">
          <cell r="A166">
            <v>232</v>
          </cell>
          <cell r="G166">
            <v>0</v>
          </cell>
        </row>
        <row r="167">
          <cell r="A167">
            <v>235</v>
          </cell>
          <cell r="G167">
            <v>66008031</v>
          </cell>
        </row>
        <row r="168">
          <cell r="A168">
            <v>236</v>
          </cell>
          <cell r="G168">
            <v>82260813</v>
          </cell>
        </row>
        <row r="169">
          <cell r="A169">
            <v>237</v>
          </cell>
          <cell r="G169">
            <v>82260813</v>
          </cell>
        </row>
        <row r="170">
          <cell r="A170">
            <v>238</v>
          </cell>
          <cell r="G170">
            <v>82260813</v>
          </cell>
        </row>
        <row r="171">
          <cell r="A171">
            <v>239</v>
          </cell>
          <cell r="G171">
            <v>110337514</v>
          </cell>
        </row>
        <row r="172">
          <cell r="A172">
            <v>240</v>
          </cell>
          <cell r="G172">
            <v>62698879</v>
          </cell>
        </row>
        <row r="173">
          <cell r="A173">
            <v>241</v>
          </cell>
          <cell r="G173">
            <v>88667138</v>
          </cell>
        </row>
        <row r="174">
          <cell r="A174">
            <v>242</v>
          </cell>
          <cell r="G174">
            <v>76344767</v>
          </cell>
        </row>
        <row r="175">
          <cell r="A175">
            <v>243</v>
          </cell>
          <cell r="G175">
            <v>30802595</v>
          </cell>
        </row>
        <row r="176">
          <cell r="A176">
            <v>248</v>
          </cell>
          <cell r="G176">
            <v>82260813</v>
          </cell>
        </row>
        <row r="177">
          <cell r="A177">
            <v>249</v>
          </cell>
          <cell r="G177">
            <v>48095437</v>
          </cell>
        </row>
        <row r="178">
          <cell r="A178">
            <v>250</v>
          </cell>
          <cell r="G178">
            <v>66008031</v>
          </cell>
        </row>
        <row r="179">
          <cell r="A179">
            <v>251</v>
          </cell>
          <cell r="G179">
            <v>66008031</v>
          </cell>
        </row>
        <row r="180">
          <cell r="A180">
            <v>253</v>
          </cell>
          <cell r="G180">
            <v>62698879</v>
          </cell>
        </row>
        <row r="181">
          <cell r="A181">
            <v>254</v>
          </cell>
          <cell r="G181">
            <v>76344767</v>
          </cell>
        </row>
        <row r="182">
          <cell r="A182">
            <v>255</v>
          </cell>
          <cell r="G182">
            <v>62698879</v>
          </cell>
        </row>
        <row r="183">
          <cell r="A183">
            <v>256</v>
          </cell>
          <cell r="G183">
            <v>55123735</v>
          </cell>
        </row>
        <row r="184">
          <cell r="A184">
            <v>257</v>
          </cell>
          <cell r="G184">
            <v>55123735</v>
          </cell>
        </row>
        <row r="185">
          <cell r="A185">
            <v>258</v>
          </cell>
          <cell r="G185">
            <v>75061662</v>
          </cell>
        </row>
        <row r="186">
          <cell r="A186">
            <v>259</v>
          </cell>
          <cell r="G186">
            <v>18605027</v>
          </cell>
        </row>
        <row r="187">
          <cell r="A187">
            <v>260</v>
          </cell>
          <cell r="G187">
            <v>20538051</v>
          </cell>
        </row>
        <row r="188">
          <cell r="A188">
            <v>262</v>
          </cell>
          <cell r="G188">
            <v>76344767</v>
          </cell>
        </row>
        <row r="189">
          <cell r="A189">
            <v>263</v>
          </cell>
          <cell r="G189">
            <v>76344767</v>
          </cell>
        </row>
        <row r="190">
          <cell r="A190">
            <v>264</v>
          </cell>
          <cell r="G190">
            <v>62698879</v>
          </cell>
        </row>
        <row r="191">
          <cell r="A191">
            <v>267</v>
          </cell>
          <cell r="G191">
            <v>30802595</v>
          </cell>
        </row>
        <row r="192">
          <cell r="A192">
            <v>271</v>
          </cell>
          <cell r="G192">
            <v>62698879</v>
          </cell>
        </row>
        <row r="193">
          <cell r="A193">
            <v>272</v>
          </cell>
          <cell r="G193">
            <v>66008031</v>
          </cell>
        </row>
        <row r="194">
          <cell r="A194">
            <v>273</v>
          </cell>
          <cell r="G194">
            <v>88667138</v>
          </cell>
        </row>
        <row r="195">
          <cell r="A195">
            <v>274</v>
          </cell>
          <cell r="G195">
            <v>110337514</v>
          </cell>
        </row>
        <row r="196">
          <cell r="A196">
            <v>275</v>
          </cell>
          <cell r="G196">
            <v>49922040</v>
          </cell>
        </row>
        <row r="197">
          <cell r="A197">
            <v>276</v>
          </cell>
          <cell r="G197">
            <v>66008031</v>
          </cell>
        </row>
        <row r="198">
          <cell r="A198">
            <v>277</v>
          </cell>
          <cell r="G198">
            <v>55123735</v>
          </cell>
        </row>
        <row r="199">
          <cell r="A199">
            <v>278</v>
          </cell>
          <cell r="G199">
            <v>82260813</v>
          </cell>
        </row>
        <row r="200">
          <cell r="A200">
            <v>279</v>
          </cell>
          <cell r="G200">
            <v>48095437</v>
          </cell>
        </row>
        <row r="201">
          <cell r="A201">
            <v>280</v>
          </cell>
          <cell r="G201">
            <v>82260813</v>
          </cell>
        </row>
        <row r="202">
          <cell r="A202">
            <v>281</v>
          </cell>
          <cell r="G202">
            <v>5795695</v>
          </cell>
        </row>
        <row r="203">
          <cell r="A203">
            <v>282</v>
          </cell>
          <cell r="G203">
            <v>30802595</v>
          </cell>
        </row>
        <row r="204">
          <cell r="A204">
            <v>283</v>
          </cell>
          <cell r="G204">
            <v>35670409</v>
          </cell>
        </row>
        <row r="205">
          <cell r="A205">
            <v>284</v>
          </cell>
          <cell r="G205">
            <v>6101583</v>
          </cell>
        </row>
        <row r="206">
          <cell r="A206">
            <v>285</v>
          </cell>
          <cell r="G206">
            <v>62698879</v>
          </cell>
        </row>
        <row r="207">
          <cell r="A207">
            <v>286</v>
          </cell>
          <cell r="G207">
            <v>110337514</v>
          </cell>
        </row>
        <row r="208">
          <cell r="A208">
            <v>288</v>
          </cell>
          <cell r="G208">
            <v>62698879</v>
          </cell>
        </row>
        <row r="209">
          <cell r="A209">
            <v>289</v>
          </cell>
          <cell r="G209">
            <v>76344767</v>
          </cell>
        </row>
        <row r="210">
          <cell r="A210">
            <v>290</v>
          </cell>
          <cell r="G210">
            <v>66008031</v>
          </cell>
        </row>
        <row r="211">
          <cell r="A211">
            <v>291</v>
          </cell>
          <cell r="G211">
            <v>35670409</v>
          </cell>
        </row>
        <row r="212">
          <cell r="A212">
            <v>292</v>
          </cell>
          <cell r="G212">
            <v>62698879</v>
          </cell>
        </row>
        <row r="213">
          <cell r="A213">
            <v>293</v>
          </cell>
          <cell r="G213">
            <v>71891803</v>
          </cell>
        </row>
        <row r="214">
          <cell r="A214">
            <v>294</v>
          </cell>
          <cell r="G214">
            <v>22268232</v>
          </cell>
        </row>
        <row r="215">
          <cell r="A215">
            <v>298</v>
          </cell>
          <cell r="G215">
            <v>66008031</v>
          </cell>
        </row>
        <row r="216">
          <cell r="A216">
            <v>299</v>
          </cell>
          <cell r="G216">
            <v>110337514</v>
          </cell>
        </row>
        <row r="217">
          <cell r="A217">
            <v>300</v>
          </cell>
          <cell r="G217">
            <v>28289156</v>
          </cell>
        </row>
        <row r="218">
          <cell r="A218">
            <v>301</v>
          </cell>
          <cell r="G218">
            <v>62698879</v>
          </cell>
        </row>
        <row r="219">
          <cell r="A219">
            <v>302</v>
          </cell>
          <cell r="G219">
            <v>7765651</v>
          </cell>
        </row>
        <row r="220">
          <cell r="A220">
            <v>303</v>
          </cell>
          <cell r="G220">
            <v>48095437</v>
          </cell>
        </row>
        <row r="221">
          <cell r="A221">
            <v>304</v>
          </cell>
          <cell r="G221">
            <v>62698879</v>
          </cell>
        </row>
        <row r="222">
          <cell r="A222">
            <v>305</v>
          </cell>
          <cell r="G222">
            <v>88667138</v>
          </cell>
        </row>
        <row r="223">
          <cell r="A223">
            <v>306</v>
          </cell>
          <cell r="G223">
            <v>88667138</v>
          </cell>
        </row>
        <row r="224">
          <cell r="A224">
            <v>307</v>
          </cell>
          <cell r="G224">
            <v>55123735</v>
          </cell>
        </row>
        <row r="225">
          <cell r="A225">
            <v>308</v>
          </cell>
          <cell r="G225">
            <v>41226995</v>
          </cell>
        </row>
        <row r="226">
          <cell r="A226">
            <v>310</v>
          </cell>
          <cell r="G226">
            <v>76344767</v>
          </cell>
        </row>
        <row r="227">
          <cell r="A227">
            <v>311</v>
          </cell>
          <cell r="G227">
            <v>74420109</v>
          </cell>
        </row>
        <row r="228">
          <cell r="A228">
            <v>312</v>
          </cell>
          <cell r="G228">
            <v>110337514</v>
          </cell>
        </row>
        <row r="229">
          <cell r="A229">
            <v>313</v>
          </cell>
          <cell r="G229">
            <v>82260813</v>
          </cell>
        </row>
        <row r="230">
          <cell r="A230">
            <v>314</v>
          </cell>
          <cell r="G230">
            <v>82260813</v>
          </cell>
        </row>
        <row r="231">
          <cell r="A231">
            <v>315</v>
          </cell>
          <cell r="G231">
            <v>110337514</v>
          </cell>
        </row>
        <row r="232">
          <cell r="A232">
            <v>316</v>
          </cell>
          <cell r="G232">
            <v>62698879</v>
          </cell>
        </row>
        <row r="233">
          <cell r="A233">
            <v>317</v>
          </cell>
          <cell r="G233">
            <v>82260813</v>
          </cell>
        </row>
        <row r="234">
          <cell r="A234">
            <v>319</v>
          </cell>
          <cell r="G234">
            <v>35670409</v>
          </cell>
        </row>
        <row r="235">
          <cell r="A235">
            <v>321</v>
          </cell>
          <cell r="G235">
            <v>82260813</v>
          </cell>
        </row>
        <row r="236">
          <cell r="A236">
            <v>323</v>
          </cell>
          <cell r="G236">
            <v>66008031</v>
          </cell>
        </row>
        <row r="237">
          <cell r="A237">
            <v>324</v>
          </cell>
          <cell r="G237">
            <v>55123735</v>
          </cell>
        </row>
        <row r="238">
          <cell r="A238">
            <v>325</v>
          </cell>
          <cell r="G238">
            <v>66008031</v>
          </cell>
        </row>
        <row r="239">
          <cell r="A239">
            <v>326</v>
          </cell>
          <cell r="G239">
            <v>3623571</v>
          </cell>
        </row>
        <row r="240">
          <cell r="A240">
            <v>327</v>
          </cell>
          <cell r="G240">
            <v>55123735</v>
          </cell>
        </row>
        <row r="241">
          <cell r="A241">
            <v>328</v>
          </cell>
          <cell r="G241">
            <v>66008031</v>
          </cell>
        </row>
        <row r="242">
          <cell r="A242">
            <v>330</v>
          </cell>
          <cell r="G242">
            <v>82260813</v>
          </cell>
        </row>
        <row r="243">
          <cell r="A243">
            <v>332</v>
          </cell>
          <cell r="G243">
            <v>66008031</v>
          </cell>
        </row>
        <row r="244">
          <cell r="A244">
            <v>334</v>
          </cell>
          <cell r="G244">
            <v>27996327</v>
          </cell>
        </row>
        <row r="245">
          <cell r="A245">
            <v>336</v>
          </cell>
          <cell r="G245">
            <v>182070000</v>
          </cell>
        </row>
        <row r="246">
          <cell r="A246">
            <v>337</v>
          </cell>
          <cell r="G246">
            <v>54247122</v>
          </cell>
        </row>
        <row r="247">
          <cell r="A247">
            <v>338</v>
          </cell>
          <cell r="G247">
            <v>85251771</v>
          </cell>
        </row>
        <row r="248">
          <cell r="A248">
            <v>339</v>
          </cell>
          <cell r="G248">
            <v>87902163</v>
          </cell>
        </row>
        <row r="249">
          <cell r="A249">
            <v>340</v>
          </cell>
          <cell r="G249">
            <v>267750000</v>
          </cell>
        </row>
        <row r="250">
          <cell r="A250">
            <v>342</v>
          </cell>
          <cell r="G250">
            <v>136741950</v>
          </cell>
        </row>
        <row r="251">
          <cell r="A251">
            <v>343</v>
          </cell>
          <cell r="G251">
            <v>64343664</v>
          </cell>
        </row>
        <row r="252">
          <cell r="A252">
            <v>344</v>
          </cell>
          <cell r="G252">
            <v>100761480</v>
          </cell>
        </row>
        <row r="253">
          <cell r="A253">
            <v>345</v>
          </cell>
          <cell r="G253">
            <v>88131276</v>
          </cell>
        </row>
        <row r="254">
          <cell r="A254">
            <v>346</v>
          </cell>
          <cell r="G254">
            <v>60656796</v>
          </cell>
        </row>
        <row r="255">
          <cell r="A255">
            <v>348</v>
          </cell>
          <cell r="G255">
            <v>13951818</v>
          </cell>
        </row>
        <row r="256">
          <cell r="A256">
            <v>349</v>
          </cell>
          <cell r="G256">
            <v>54221643</v>
          </cell>
        </row>
        <row r="257">
          <cell r="A257">
            <v>350</v>
          </cell>
          <cell r="G257">
            <v>124661250</v>
          </cell>
        </row>
        <row r="258">
          <cell r="A258">
            <v>351</v>
          </cell>
          <cell r="G258">
            <v>169218000</v>
          </cell>
        </row>
        <row r="259">
          <cell r="A259">
            <v>352</v>
          </cell>
          <cell r="G259">
            <v>127665963</v>
          </cell>
        </row>
        <row r="260">
          <cell r="A260">
            <v>353</v>
          </cell>
          <cell r="G260">
            <v>105310530</v>
          </cell>
        </row>
        <row r="261">
          <cell r="A261">
            <v>354</v>
          </cell>
          <cell r="G261">
            <v>75744000</v>
          </cell>
        </row>
        <row r="262">
          <cell r="A262">
            <v>355</v>
          </cell>
          <cell r="G262">
            <v>75240000</v>
          </cell>
        </row>
        <row r="263">
          <cell r="A263">
            <v>356</v>
          </cell>
          <cell r="G263">
            <v>94635000</v>
          </cell>
        </row>
        <row r="264">
          <cell r="A264">
            <v>357</v>
          </cell>
          <cell r="G264">
            <v>79901217</v>
          </cell>
        </row>
        <row r="265">
          <cell r="A265">
            <v>358</v>
          </cell>
          <cell r="G265">
            <v>54438345</v>
          </cell>
        </row>
        <row r="266">
          <cell r="A266">
            <v>360</v>
          </cell>
          <cell r="G266">
            <v>95835015</v>
          </cell>
        </row>
        <row r="267">
          <cell r="A267">
            <v>361</v>
          </cell>
          <cell r="G267">
            <v>50243616</v>
          </cell>
        </row>
        <row r="268">
          <cell r="A268">
            <v>362</v>
          </cell>
          <cell r="G268">
            <v>75872079</v>
          </cell>
        </row>
        <row r="269">
          <cell r="A269">
            <v>363</v>
          </cell>
          <cell r="G269">
            <v>37872000</v>
          </cell>
        </row>
        <row r="270">
          <cell r="A270">
            <v>364</v>
          </cell>
          <cell r="G270">
            <v>42728400</v>
          </cell>
        </row>
        <row r="271">
          <cell r="A271">
            <v>365</v>
          </cell>
          <cell r="G271">
            <v>4017200</v>
          </cell>
        </row>
        <row r="272">
          <cell r="A272">
            <v>367</v>
          </cell>
          <cell r="G272">
            <v>42728400</v>
          </cell>
        </row>
        <row r="273">
          <cell r="A273">
            <v>368</v>
          </cell>
          <cell r="G273">
            <v>42728400</v>
          </cell>
        </row>
        <row r="274">
          <cell r="A274">
            <v>369</v>
          </cell>
          <cell r="G274">
            <v>42728400</v>
          </cell>
        </row>
        <row r="275">
          <cell r="A275">
            <v>370</v>
          </cell>
          <cell r="G275">
            <v>42728400</v>
          </cell>
        </row>
        <row r="276">
          <cell r="A276">
            <v>371</v>
          </cell>
          <cell r="G276">
            <v>42728400</v>
          </cell>
        </row>
        <row r="277">
          <cell r="A277">
            <v>372</v>
          </cell>
          <cell r="G277">
            <v>42728400</v>
          </cell>
        </row>
        <row r="278">
          <cell r="A278">
            <v>373</v>
          </cell>
          <cell r="G278">
            <v>38261574</v>
          </cell>
        </row>
        <row r="279">
          <cell r="A279">
            <v>374</v>
          </cell>
          <cell r="G279">
            <v>6282700</v>
          </cell>
        </row>
        <row r="280">
          <cell r="A280">
            <v>375</v>
          </cell>
          <cell r="G280">
            <v>30284904</v>
          </cell>
        </row>
        <row r="281">
          <cell r="A281">
            <v>376</v>
          </cell>
          <cell r="G281">
            <v>47287110</v>
          </cell>
        </row>
        <row r="282">
          <cell r="A282">
            <v>377</v>
          </cell>
          <cell r="G282">
            <v>43585230</v>
          </cell>
        </row>
        <row r="283">
          <cell r="A283">
            <v>378</v>
          </cell>
          <cell r="G283">
            <v>42728400</v>
          </cell>
        </row>
        <row r="284">
          <cell r="A284">
            <v>379</v>
          </cell>
          <cell r="G284">
            <v>42728400</v>
          </cell>
        </row>
        <row r="285">
          <cell r="A285">
            <v>380</v>
          </cell>
          <cell r="G285">
            <v>42728400</v>
          </cell>
        </row>
        <row r="286">
          <cell r="A286">
            <v>381</v>
          </cell>
          <cell r="G286">
            <v>42728400</v>
          </cell>
        </row>
        <row r="287">
          <cell r="A287">
            <v>382</v>
          </cell>
          <cell r="G287">
            <v>42728400</v>
          </cell>
        </row>
        <row r="288">
          <cell r="A288">
            <v>383</v>
          </cell>
          <cell r="G288">
            <v>42728400</v>
          </cell>
        </row>
        <row r="289">
          <cell r="A289">
            <v>384</v>
          </cell>
          <cell r="G289">
            <v>42728400</v>
          </cell>
        </row>
        <row r="290">
          <cell r="A290">
            <v>385</v>
          </cell>
          <cell r="G290">
            <v>42728400</v>
          </cell>
        </row>
        <row r="291">
          <cell r="A291">
            <v>386</v>
          </cell>
          <cell r="G291">
            <v>42728400</v>
          </cell>
        </row>
        <row r="292">
          <cell r="A292">
            <v>387</v>
          </cell>
          <cell r="G292">
            <v>38261574</v>
          </cell>
        </row>
        <row r="293">
          <cell r="A293">
            <v>388</v>
          </cell>
          <cell r="G293">
            <v>38261574</v>
          </cell>
        </row>
        <row r="294">
          <cell r="A294">
            <v>389</v>
          </cell>
          <cell r="G294">
            <v>29431980</v>
          </cell>
        </row>
        <row r="295">
          <cell r="A295">
            <v>390</v>
          </cell>
          <cell r="G295">
            <v>46800000</v>
          </cell>
        </row>
        <row r="296">
          <cell r="A296">
            <v>391</v>
          </cell>
          <cell r="G296">
            <v>30284904</v>
          </cell>
        </row>
        <row r="297">
          <cell r="A297">
            <v>392</v>
          </cell>
          <cell r="G297">
            <v>42728400</v>
          </cell>
        </row>
        <row r="298">
          <cell r="A298">
            <v>393</v>
          </cell>
          <cell r="G298">
            <v>42728400</v>
          </cell>
        </row>
        <row r="299">
          <cell r="A299">
            <v>394</v>
          </cell>
          <cell r="G299">
            <v>5295400</v>
          </cell>
        </row>
        <row r="300">
          <cell r="A300">
            <v>395</v>
          </cell>
          <cell r="G300">
            <v>42728400</v>
          </cell>
        </row>
        <row r="301">
          <cell r="A301">
            <v>396</v>
          </cell>
          <cell r="G301">
            <v>42728400</v>
          </cell>
        </row>
        <row r="302">
          <cell r="A302">
            <v>397</v>
          </cell>
          <cell r="G302">
            <v>42728400</v>
          </cell>
        </row>
        <row r="303">
          <cell r="A303">
            <v>398</v>
          </cell>
          <cell r="G303">
            <v>42728400</v>
          </cell>
        </row>
        <row r="304">
          <cell r="A304">
            <v>399</v>
          </cell>
          <cell r="G304">
            <v>42728400</v>
          </cell>
        </row>
        <row r="305">
          <cell r="A305">
            <v>400</v>
          </cell>
          <cell r="G305">
            <v>42728400</v>
          </cell>
        </row>
        <row r="306">
          <cell r="A306">
            <v>401</v>
          </cell>
          <cell r="G306">
            <v>42728400</v>
          </cell>
        </row>
        <row r="307">
          <cell r="A307">
            <v>402</v>
          </cell>
          <cell r="G307">
            <v>42728400</v>
          </cell>
        </row>
        <row r="308">
          <cell r="A308">
            <v>403</v>
          </cell>
          <cell r="G308">
            <v>42728400</v>
          </cell>
        </row>
        <row r="309">
          <cell r="A309">
            <v>404</v>
          </cell>
          <cell r="G309">
            <v>42728400</v>
          </cell>
        </row>
        <row r="310">
          <cell r="A310">
            <v>406</v>
          </cell>
          <cell r="G310">
            <v>42728400</v>
          </cell>
        </row>
        <row r="311">
          <cell r="A311">
            <v>407</v>
          </cell>
          <cell r="G311">
            <v>46800000</v>
          </cell>
        </row>
        <row r="312">
          <cell r="A312">
            <v>408</v>
          </cell>
          <cell r="G312">
            <v>43585230</v>
          </cell>
        </row>
        <row r="313">
          <cell r="A313">
            <v>409</v>
          </cell>
          <cell r="G313">
            <v>42728400</v>
          </cell>
        </row>
        <row r="314">
          <cell r="A314">
            <v>410</v>
          </cell>
          <cell r="G314">
            <v>42728400</v>
          </cell>
        </row>
        <row r="315">
          <cell r="A315">
            <v>412</v>
          </cell>
          <cell r="G315">
            <v>42728400</v>
          </cell>
        </row>
        <row r="316">
          <cell r="A316">
            <v>413</v>
          </cell>
          <cell r="G316">
            <v>42728400</v>
          </cell>
        </row>
        <row r="317">
          <cell r="A317">
            <v>414</v>
          </cell>
          <cell r="G317">
            <v>25198800</v>
          </cell>
        </row>
        <row r="318">
          <cell r="A318">
            <v>415</v>
          </cell>
          <cell r="G318">
            <v>42728400</v>
          </cell>
        </row>
        <row r="319">
          <cell r="A319">
            <v>416</v>
          </cell>
          <cell r="G319">
            <v>42728400</v>
          </cell>
        </row>
        <row r="320">
          <cell r="A320">
            <v>417</v>
          </cell>
          <cell r="G320">
            <v>30284904</v>
          </cell>
        </row>
        <row r="321">
          <cell r="A321">
            <v>418</v>
          </cell>
          <cell r="G321">
            <v>38261574</v>
          </cell>
        </row>
        <row r="322">
          <cell r="A322">
            <v>419</v>
          </cell>
          <cell r="G322">
            <v>13571413</v>
          </cell>
        </row>
        <row r="323">
          <cell r="A323">
            <v>420</v>
          </cell>
          <cell r="G323">
            <v>30284904</v>
          </cell>
        </row>
        <row r="324">
          <cell r="A324">
            <v>421</v>
          </cell>
          <cell r="G324">
            <v>43585230</v>
          </cell>
        </row>
        <row r="325">
          <cell r="A325">
            <v>422</v>
          </cell>
          <cell r="G325">
            <v>42728400</v>
          </cell>
        </row>
        <row r="326">
          <cell r="A326">
            <v>423</v>
          </cell>
          <cell r="G326">
            <v>42728400</v>
          </cell>
        </row>
        <row r="327">
          <cell r="A327">
            <v>424</v>
          </cell>
          <cell r="G327">
            <v>42728400</v>
          </cell>
        </row>
        <row r="328">
          <cell r="A328">
            <v>425</v>
          </cell>
          <cell r="G328">
            <v>53039224</v>
          </cell>
        </row>
        <row r="329">
          <cell r="A329">
            <v>426</v>
          </cell>
          <cell r="G329">
            <v>42728400</v>
          </cell>
        </row>
        <row r="330">
          <cell r="A330">
            <v>427</v>
          </cell>
          <cell r="G330">
            <v>42728400</v>
          </cell>
        </row>
        <row r="331">
          <cell r="A331">
            <v>428</v>
          </cell>
          <cell r="G331">
            <v>10956000</v>
          </cell>
        </row>
        <row r="332">
          <cell r="A332">
            <v>429</v>
          </cell>
          <cell r="G332">
            <v>0</v>
          </cell>
        </row>
        <row r="333">
          <cell r="A333">
            <v>430</v>
          </cell>
          <cell r="G333">
            <v>42728400</v>
          </cell>
        </row>
        <row r="334">
          <cell r="A334">
            <v>431</v>
          </cell>
          <cell r="G334">
            <v>42728400</v>
          </cell>
        </row>
        <row r="335">
          <cell r="A335">
            <v>432</v>
          </cell>
          <cell r="G335">
            <v>42728400</v>
          </cell>
        </row>
        <row r="336">
          <cell r="A336">
            <v>433</v>
          </cell>
          <cell r="G336">
            <v>42728400</v>
          </cell>
        </row>
        <row r="337">
          <cell r="A337">
            <v>434</v>
          </cell>
          <cell r="G337">
            <v>42728400</v>
          </cell>
        </row>
        <row r="338">
          <cell r="A338">
            <v>435</v>
          </cell>
          <cell r="G338">
            <v>42728400</v>
          </cell>
        </row>
        <row r="339">
          <cell r="A339">
            <v>436</v>
          </cell>
          <cell r="G339">
            <v>42728400</v>
          </cell>
        </row>
        <row r="340">
          <cell r="A340">
            <v>438</v>
          </cell>
          <cell r="G340">
            <v>42728400</v>
          </cell>
        </row>
        <row r="341">
          <cell r="A341">
            <v>439</v>
          </cell>
          <cell r="G341">
            <v>42728400</v>
          </cell>
        </row>
        <row r="342">
          <cell r="A342">
            <v>440</v>
          </cell>
          <cell r="G342">
            <v>42728400</v>
          </cell>
        </row>
        <row r="343">
          <cell r="A343">
            <v>441</v>
          </cell>
          <cell r="G343">
            <v>42728400</v>
          </cell>
        </row>
        <row r="344">
          <cell r="A344">
            <v>442</v>
          </cell>
          <cell r="G344">
            <v>42728400</v>
          </cell>
        </row>
        <row r="345">
          <cell r="A345">
            <v>443</v>
          </cell>
          <cell r="G345">
            <v>42728400</v>
          </cell>
        </row>
        <row r="346">
          <cell r="A346">
            <v>444</v>
          </cell>
          <cell r="G346">
            <v>38261574</v>
          </cell>
        </row>
        <row r="347">
          <cell r="A347">
            <v>445</v>
          </cell>
          <cell r="G347">
            <v>38261574</v>
          </cell>
        </row>
        <row r="348">
          <cell r="A348">
            <v>446</v>
          </cell>
          <cell r="G348">
            <v>38261574</v>
          </cell>
        </row>
        <row r="349">
          <cell r="A349">
            <v>447</v>
          </cell>
          <cell r="G349">
            <v>43585230</v>
          </cell>
        </row>
        <row r="350">
          <cell r="A350">
            <v>448</v>
          </cell>
          <cell r="G350">
            <v>47287110</v>
          </cell>
        </row>
        <row r="351">
          <cell r="A351">
            <v>449</v>
          </cell>
          <cell r="G351">
            <v>43585230</v>
          </cell>
        </row>
        <row r="352">
          <cell r="A352">
            <v>450</v>
          </cell>
          <cell r="G352">
            <v>16434000</v>
          </cell>
        </row>
        <row r="353">
          <cell r="A353">
            <v>451</v>
          </cell>
          <cell r="G353">
            <v>42728400</v>
          </cell>
        </row>
        <row r="354">
          <cell r="A354">
            <v>452</v>
          </cell>
          <cell r="G354">
            <v>42728400</v>
          </cell>
        </row>
        <row r="355">
          <cell r="A355">
            <v>453</v>
          </cell>
          <cell r="G355">
            <v>42728400</v>
          </cell>
        </row>
        <row r="356">
          <cell r="A356">
            <v>454</v>
          </cell>
          <cell r="G356">
            <v>42728400</v>
          </cell>
        </row>
        <row r="357">
          <cell r="A357">
            <v>455</v>
          </cell>
          <cell r="G357">
            <v>10956000</v>
          </cell>
        </row>
        <row r="358">
          <cell r="A358">
            <v>456</v>
          </cell>
          <cell r="G358">
            <v>42728400</v>
          </cell>
        </row>
        <row r="359">
          <cell r="A359">
            <v>457</v>
          </cell>
          <cell r="G359">
            <v>30129000</v>
          </cell>
        </row>
        <row r="360">
          <cell r="A360">
            <v>458</v>
          </cell>
          <cell r="G360">
            <v>43585230</v>
          </cell>
        </row>
        <row r="361">
          <cell r="A361">
            <v>459</v>
          </cell>
          <cell r="G361">
            <v>43585230</v>
          </cell>
        </row>
        <row r="362">
          <cell r="A362">
            <v>460</v>
          </cell>
          <cell r="G362">
            <v>38261574</v>
          </cell>
        </row>
        <row r="363">
          <cell r="A363">
            <v>461</v>
          </cell>
          <cell r="G363">
            <v>38261574</v>
          </cell>
        </row>
        <row r="364">
          <cell r="A364">
            <v>462</v>
          </cell>
          <cell r="G364">
            <v>43585230</v>
          </cell>
        </row>
        <row r="365">
          <cell r="A365">
            <v>463</v>
          </cell>
          <cell r="G365">
            <v>47287110</v>
          </cell>
        </row>
        <row r="366">
          <cell r="A366">
            <v>464</v>
          </cell>
          <cell r="G366">
            <v>42728400</v>
          </cell>
        </row>
        <row r="367">
          <cell r="A367">
            <v>465</v>
          </cell>
          <cell r="G367">
            <v>42728400</v>
          </cell>
        </row>
        <row r="368">
          <cell r="A368">
            <v>466</v>
          </cell>
          <cell r="G368">
            <v>42728400</v>
          </cell>
        </row>
        <row r="369">
          <cell r="A369">
            <v>467</v>
          </cell>
          <cell r="G369">
            <v>0</v>
          </cell>
        </row>
        <row r="370">
          <cell r="A370">
            <v>468</v>
          </cell>
          <cell r="G370">
            <v>42728400</v>
          </cell>
        </row>
        <row r="371">
          <cell r="A371">
            <v>469</v>
          </cell>
          <cell r="G371">
            <v>42728400</v>
          </cell>
        </row>
        <row r="372">
          <cell r="A372">
            <v>470</v>
          </cell>
          <cell r="G372">
            <v>42728400</v>
          </cell>
        </row>
        <row r="373">
          <cell r="A373">
            <v>471</v>
          </cell>
          <cell r="G373">
            <v>13329800</v>
          </cell>
        </row>
        <row r="374">
          <cell r="A374">
            <v>472</v>
          </cell>
          <cell r="G374">
            <v>42728400</v>
          </cell>
        </row>
        <row r="375">
          <cell r="A375">
            <v>473</v>
          </cell>
          <cell r="G375">
            <v>63511929</v>
          </cell>
        </row>
        <row r="376">
          <cell r="A376">
            <v>474</v>
          </cell>
          <cell r="G376">
            <v>42728400</v>
          </cell>
        </row>
        <row r="377">
          <cell r="A377">
            <v>475</v>
          </cell>
          <cell r="G377">
            <v>42728400</v>
          </cell>
        </row>
        <row r="378">
          <cell r="A378">
            <v>476</v>
          </cell>
          <cell r="G378">
            <v>42728400</v>
          </cell>
        </row>
        <row r="379">
          <cell r="A379">
            <v>477</v>
          </cell>
          <cell r="G379">
            <v>42728400</v>
          </cell>
        </row>
        <row r="380">
          <cell r="A380">
            <v>478</v>
          </cell>
          <cell r="G380">
            <v>37250400</v>
          </cell>
        </row>
        <row r="381">
          <cell r="A381">
            <v>479</v>
          </cell>
          <cell r="G381">
            <v>5800000</v>
          </cell>
        </row>
        <row r="382">
          <cell r="A382">
            <v>480</v>
          </cell>
          <cell r="G382">
            <v>46800000</v>
          </cell>
        </row>
        <row r="383">
          <cell r="A383">
            <v>481</v>
          </cell>
          <cell r="G383">
            <v>43585230</v>
          </cell>
        </row>
        <row r="384">
          <cell r="A384">
            <v>482</v>
          </cell>
          <cell r="G384">
            <v>46800000</v>
          </cell>
        </row>
        <row r="385">
          <cell r="A385">
            <v>483</v>
          </cell>
          <cell r="G385">
            <v>46800000</v>
          </cell>
        </row>
        <row r="386">
          <cell r="A386">
            <v>484</v>
          </cell>
          <cell r="G386">
            <v>30284904</v>
          </cell>
        </row>
        <row r="387">
          <cell r="A387">
            <v>485</v>
          </cell>
          <cell r="G387">
            <v>53039224</v>
          </cell>
        </row>
        <row r="388">
          <cell r="A388">
            <v>486</v>
          </cell>
          <cell r="G388">
            <v>42728400</v>
          </cell>
        </row>
        <row r="389">
          <cell r="A389">
            <v>487</v>
          </cell>
          <cell r="G389">
            <v>42728400</v>
          </cell>
        </row>
        <row r="390">
          <cell r="A390">
            <v>488</v>
          </cell>
          <cell r="G390">
            <v>42728400</v>
          </cell>
        </row>
        <row r="391">
          <cell r="A391">
            <v>489</v>
          </cell>
          <cell r="G391">
            <v>42728400</v>
          </cell>
        </row>
        <row r="392">
          <cell r="A392">
            <v>490</v>
          </cell>
          <cell r="G392">
            <v>42728400</v>
          </cell>
        </row>
        <row r="393">
          <cell r="A393">
            <v>491</v>
          </cell>
          <cell r="G393">
            <v>42728400</v>
          </cell>
        </row>
        <row r="394">
          <cell r="A394">
            <v>492</v>
          </cell>
          <cell r="G394">
            <v>37798200</v>
          </cell>
        </row>
        <row r="395">
          <cell r="A395">
            <v>493</v>
          </cell>
          <cell r="G395">
            <v>38261574</v>
          </cell>
        </row>
        <row r="396">
          <cell r="A396">
            <v>494</v>
          </cell>
          <cell r="G396">
            <v>38261574</v>
          </cell>
        </row>
        <row r="397">
          <cell r="A397">
            <v>495</v>
          </cell>
          <cell r="G397">
            <v>47287110</v>
          </cell>
        </row>
        <row r="398">
          <cell r="A398">
            <v>496</v>
          </cell>
          <cell r="G398">
            <v>38556165</v>
          </cell>
        </row>
        <row r="399">
          <cell r="A399">
            <v>497</v>
          </cell>
          <cell r="G399">
            <v>30284904</v>
          </cell>
        </row>
        <row r="400">
          <cell r="A400">
            <v>498</v>
          </cell>
          <cell r="G400">
            <v>54197286</v>
          </cell>
        </row>
        <row r="401">
          <cell r="A401">
            <v>499</v>
          </cell>
          <cell r="G401">
            <v>47287110</v>
          </cell>
        </row>
        <row r="402">
          <cell r="A402">
            <v>500</v>
          </cell>
          <cell r="G402">
            <v>47287110</v>
          </cell>
        </row>
        <row r="403">
          <cell r="A403">
            <v>501</v>
          </cell>
          <cell r="G403">
            <v>42728400</v>
          </cell>
        </row>
        <row r="404">
          <cell r="A404">
            <v>502</v>
          </cell>
          <cell r="G404">
            <v>42728400</v>
          </cell>
        </row>
        <row r="405">
          <cell r="A405">
            <v>503</v>
          </cell>
          <cell r="G405">
            <v>42728400</v>
          </cell>
        </row>
        <row r="406">
          <cell r="A406">
            <v>504</v>
          </cell>
          <cell r="G406">
            <v>11175700</v>
          </cell>
        </row>
        <row r="407">
          <cell r="A407">
            <v>505</v>
          </cell>
          <cell r="G407">
            <v>43585230</v>
          </cell>
        </row>
        <row r="408">
          <cell r="A408">
            <v>506</v>
          </cell>
          <cell r="G408">
            <v>38261574</v>
          </cell>
        </row>
        <row r="409">
          <cell r="A409">
            <v>507</v>
          </cell>
          <cell r="G409">
            <v>38261574</v>
          </cell>
        </row>
        <row r="410">
          <cell r="A410">
            <v>508</v>
          </cell>
          <cell r="G410">
            <v>38261574</v>
          </cell>
        </row>
        <row r="411">
          <cell r="A411">
            <v>509</v>
          </cell>
          <cell r="G411">
            <v>12000000</v>
          </cell>
        </row>
        <row r="412">
          <cell r="A412">
            <v>510</v>
          </cell>
          <cell r="G412">
            <v>43585230</v>
          </cell>
        </row>
        <row r="413">
          <cell r="A413">
            <v>511</v>
          </cell>
          <cell r="G413">
            <v>43585230</v>
          </cell>
        </row>
        <row r="414">
          <cell r="A414">
            <v>512</v>
          </cell>
          <cell r="G414">
            <v>8285348</v>
          </cell>
        </row>
        <row r="415">
          <cell r="A415">
            <v>513</v>
          </cell>
          <cell r="G415">
            <v>47287110</v>
          </cell>
        </row>
        <row r="416">
          <cell r="A416">
            <v>514</v>
          </cell>
          <cell r="G416">
            <v>46800000</v>
          </cell>
        </row>
        <row r="417">
          <cell r="A417">
            <v>515</v>
          </cell>
          <cell r="G417">
            <v>42728400</v>
          </cell>
        </row>
        <row r="418">
          <cell r="A418">
            <v>516</v>
          </cell>
          <cell r="G418">
            <v>42728400</v>
          </cell>
        </row>
        <row r="419">
          <cell r="A419">
            <v>517</v>
          </cell>
          <cell r="G419">
            <v>42728400</v>
          </cell>
        </row>
        <row r="420">
          <cell r="A420">
            <v>518</v>
          </cell>
          <cell r="G420">
            <v>42728400</v>
          </cell>
        </row>
        <row r="421">
          <cell r="A421">
            <v>519</v>
          </cell>
          <cell r="G421">
            <v>42728400</v>
          </cell>
        </row>
        <row r="422">
          <cell r="A422">
            <v>520</v>
          </cell>
          <cell r="G422">
            <v>42728400</v>
          </cell>
        </row>
        <row r="423">
          <cell r="A423">
            <v>521</v>
          </cell>
          <cell r="G423">
            <v>10956000</v>
          </cell>
        </row>
        <row r="424">
          <cell r="A424">
            <v>522</v>
          </cell>
          <cell r="G424">
            <v>42728400</v>
          </cell>
        </row>
        <row r="425">
          <cell r="A425">
            <v>523</v>
          </cell>
          <cell r="G425">
            <v>42728400</v>
          </cell>
        </row>
        <row r="426">
          <cell r="A426">
            <v>524</v>
          </cell>
          <cell r="G426">
            <v>42728400</v>
          </cell>
        </row>
        <row r="427">
          <cell r="A427">
            <v>525</v>
          </cell>
          <cell r="G427">
            <v>42728400</v>
          </cell>
        </row>
        <row r="428">
          <cell r="A428">
            <v>526</v>
          </cell>
          <cell r="G428">
            <v>42728400</v>
          </cell>
        </row>
        <row r="429">
          <cell r="A429">
            <v>527</v>
          </cell>
          <cell r="G429">
            <v>42728400</v>
          </cell>
        </row>
        <row r="430">
          <cell r="A430">
            <v>528</v>
          </cell>
          <cell r="G430">
            <v>46800000</v>
          </cell>
        </row>
        <row r="431">
          <cell r="A431">
            <v>529</v>
          </cell>
          <cell r="G431">
            <v>46800000</v>
          </cell>
        </row>
        <row r="432">
          <cell r="A432">
            <v>530</v>
          </cell>
          <cell r="G432">
            <v>42728400</v>
          </cell>
        </row>
        <row r="433">
          <cell r="A433">
            <v>531</v>
          </cell>
          <cell r="G433">
            <v>6391000</v>
          </cell>
        </row>
        <row r="434">
          <cell r="A434">
            <v>532</v>
          </cell>
          <cell r="G434">
            <v>42728400</v>
          </cell>
        </row>
        <row r="435">
          <cell r="A435">
            <v>533</v>
          </cell>
          <cell r="G435">
            <v>42728400</v>
          </cell>
        </row>
        <row r="436">
          <cell r="A436">
            <v>534</v>
          </cell>
          <cell r="G436">
            <v>42728400</v>
          </cell>
        </row>
        <row r="437">
          <cell r="A437">
            <v>535</v>
          </cell>
          <cell r="G437">
            <v>42728400</v>
          </cell>
        </row>
        <row r="438">
          <cell r="A438">
            <v>536</v>
          </cell>
          <cell r="G438">
            <v>42728400</v>
          </cell>
        </row>
        <row r="439">
          <cell r="A439">
            <v>537</v>
          </cell>
          <cell r="G439">
            <v>42728400</v>
          </cell>
        </row>
        <row r="440">
          <cell r="A440">
            <v>538</v>
          </cell>
          <cell r="G440">
            <v>7486600</v>
          </cell>
        </row>
        <row r="441">
          <cell r="A441">
            <v>539</v>
          </cell>
          <cell r="G441">
            <v>12908593</v>
          </cell>
        </row>
        <row r="442">
          <cell r="A442">
            <v>540</v>
          </cell>
          <cell r="G442">
            <v>38261574</v>
          </cell>
        </row>
        <row r="443">
          <cell r="A443">
            <v>541</v>
          </cell>
          <cell r="G443">
            <v>38261574</v>
          </cell>
        </row>
        <row r="444">
          <cell r="A444">
            <v>543</v>
          </cell>
          <cell r="G444">
            <v>43585230</v>
          </cell>
        </row>
        <row r="445">
          <cell r="A445">
            <v>544</v>
          </cell>
          <cell r="G445">
            <v>43585230</v>
          </cell>
        </row>
        <row r="446">
          <cell r="A446">
            <v>545</v>
          </cell>
          <cell r="G446">
            <v>54197286</v>
          </cell>
        </row>
        <row r="447">
          <cell r="A447">
            <v>546</v>
          </cell>
          <cell r="G447">
            <v>54197286</v>
          </cell>
        </row>
        <row r="448">
          <cell r="A448">
            <v>547</v>
          </cell>
          <cell r="G448">
            <v>47287110</v>
          </cell>
        </row>
        <row r="449">
          <cell r="A449">
            <v>548</v>
          </cell>
          <cell r="G449">
            <v>47287110</v>
          </cell>
        </row>
        <row r="450">
          <cell r="A450">
            <v>549</v>
          </cell>
          <cell r="G450">
            <v>42728400</v>
          </cell>
        </row>
        <row r="451">
          <cell r="A451">
            <v>550</v>
          </cell>
          <cell r="G451">
            <v>42728400</v>
          </cell>
        </row>
        <row r="452">
          <cell r="A452">
            <v>551</v>
          </cell>
          <cell r="G452">
            <v>42728400</v>
          </cell>
        </row>
        <row r="453">
          <cell r="A453">
            <v>552</v>
          </cell>
          <cell r="G453">
            <v>64898652</v>
          </cell>
        </row>
        <row r="454">
          <cell r="A454">
            <v>553</v>
          </cell>
          <cell r="G454">
            <v>64898652</v>
          </cell>
        </row>
        <row r="455">
          <cell r="A455">
            <v>554</v>
          </cell>
          <cell r="G455">
            <v>61645116</v>
          </cell>
        </row>
        <row r="456">
          <cell r="A456">
            <v>555</v>
          </cell>
          <cell r="G456">
            <v>64898652</v>
          </cell>
        </row>
        <row r="457">
          <cell r="A457">
            <v>556</v>
          </cell>
          <cell r="G457">
            <v>64898652</v>
          </cell>
        </row>
        <row r="458">
          <cell r="A458">
            <v>557</v>
          </cell>
          <cell r="G458">
            <v>39514179</v>
          </cell>
        </row>
        <row r="459">
          <cell r="A459">
            <v>561</v>
          </cell>
          <cell r="G459">
            <v>75061662</v>
          </cell>
        </row>
        <row r="460">
          <cell r="A460">
            <v>562</v>
          </cell>
          <cell r="G460">
            <v>108483102</v>
          </cell>
        </row>
        <row r="461">
          <cell r="A461">
            <v>563</v>
          </cell>
          <cell r="G461">
            <v>26574210</v>
          </cell>
        </row>
        <row r="462">
          <cell r="A462">
            <v>564</v>
          </cell>
          <cell r="G462">
            <v>26574210</v>
          </cell>
        </row>
        <row r="463">
          <cell r="A463">
            <v>565</v>
          </cell>
          <cell r="G463">
            <v>75061662</v>
          </cell>
        </row>
        <row r="464">
          <cell r="A464">
            <v>566</v>
          </cell>
          <cell r="G464">
            <v>80878278</v>
          </cell>
        </row>
        <row r="465">
          <cell r="A465">
            <v>570</v>
          </cell>
          <cell r="G465">
            <v>47287110</v>
          </cell>
        </row>
        <row r="466">
          <cell r="A466">
            <v>572</v>
          </cell>
          <cell r="G466">
            <v>64898652</v>
          </cell>
        </row>
        <row r="467">
          <cell r="A467">
            <v>573</v>
          </cell>
          <cell r="G467">
            <v>3128970</v>
          </cell>
        </row>
        <row r="468">
          <cell r="A468">
            <v>574</v>
          </cell>
          <cell r="G468">
            <v>61645116</v>
          </cell>
        </row>
        <row r="469">
          <cell r="A469">
            <v>575</v>
          </cell>
          <cell r="G469">
            <v>61645116</v>
          </cell>
        </row>
        <row r="470">
          <cell r="A470">
            <v>578</v>
          </cell>
          <cell r="G470">
            <v>47287110</v>
          </cell>
        </row>
        <row r="471">
          <cell r="A471">
            <v>579</v>
          </cell>
          <cell r="G471">
            <v>40376934</v>
          </cell>
        </row>
        <row r="472">
          <cell r="A472">
            <v>580</v>
          </cell>
          <cell r="G472">
            <v>54197286</v>
          </cell>
        </row>
        <row r="473">
          <cell r="A473">
            <v>581</v>
          </cell>
          <cell r="G473">
            <v>47287110</v>
          </cell>
        </row>
        <row r="474">
          <cell r="A474">
            <v>582</v>
          </cell>
          <cell r="G474">
            <v>54197286</v>
          </cell>
        </row>
        <row r="475">
          <cell r="A475">
            <v>583</v>
          </cell>
          <cell r="G475">
            <v>47287110</v>
          </cell>
        </row>
        <row r="476">
          <cell r="A476">
            <v>588</v>
          </cell>
          <cell r="G476">
            <v>47287110</v>
          </cell>
        </row>
        <row r="477">
          <cell r="A477">
            <v>589</v>
          </cell>
          <cell r="G477">
            <v>63511929</v>
          </cell>
        </row>
        <row r="478">
          <cell r="A478">
            <v>590</v>
          </cell>
          <cell r="G478">
            <v>64898652</v>
          </cell>
        </row>
        <row r="479">
          <cell r="A479">
            <v>591</v>
          </cell>
          <cell r="G479">
            <v>27483107</v>
          </cell>
        </row>
        <row r="480">
          <cell r="A480">
            <v>592</v>
          </cell>
          <cell r="G480">
            <v>61645116</v>
          </cell>
        </row>
        <row r="481">
          <cell r="A481">
            <v>594</v>
          </cell>
          <cell r="G481">
            <v>61645116</v>
          </cell>
        </row>
        <row r="482">
          <cell r="A482">
            <v>595</v>
          </cell>
          <cell r="G482">
            <v>26001300</v>
          </cell>
        </row>
        <row r="483">
          <cell r="A483">
            <v>597</v>
          </cell>
          <cell r="G483">
            <v>63789273</v>
          </cell>
        </row>
        <row r="484">
          <cell r="A484">
            <v>599</v>
          </cell>
          <cell r="G484">
            <v>22234784</v>
          </cell>
        </row>
        <row r="485">
          <cell r="A485">
            <v>600</v>
          </cell>
          <cell r="G485">
            <v>33180832</v>
          </cell>
        </row>
        <row r="486">
          <cell r="A486">
            <v>601</v>
          </cell>
          <cell r="G486">
            <v>80878278</v>
          </cell>
        </row>
        <row r="487">
          <cell r="A487">
            <v>602</v>
          </cell>
          <cell r="G487">
            <v>64898652</v>
          </cell>
        </row>
        <row r="488">
          <cell r="A488">
            <v>603</v>
          </cell>
          <cell r="G488">
            <v>80878278</v>
          </cell>
        </row>
        <row r="489">
          <cell r="A489">
            <v>604</v>
          </cell>
          <cell r="G489">
            <v>26574210</v>
          </cell>
        </row>
        <row r="490">
          <cell r="A490">
            <v>605</v>
          </cell>
          <cell r="G490">
            <v>54197286</v>
          </cell>
        </row>
        <row r="491">
          <cell r="A491">
            <v>606</v>
          </cell>
          <cell r="G491">
            <v>26574210</v>
          </cell>
        </row>
        <row r="492">
          <cell r="A492">
            <v>607</v>
          </cell>
          <cell r="G492">
            <v>26574210</v>
          </cell>
        </row>
        <row r="493">
          <cell r="A493">
            <v>608</v>
          </cell>
          <cell r="G493">
            <v>75061662</v>
          </cell>
        </row>
        <row r="494">
          <cell r="A494">
            <v>609</v>
          </cell>
          <cell r="G494">
            <v>61645116</v>
          </cell>
        </row>
        <row r="495">
          <cell r="A495">
            <v>610</v>
          </cell>
          <cell r="G495">
            <v>61645116</v>
          </cell>
        </row>
        <row r="496">
          <cell r="A496">
            <v>611</v>
          </cell>
          <cell r="G496">
            <v>61645116</v>
          </cell>
        </row>
        <row r="497">
          <cell r="A497">
            <v>612</v>
          </cell>
          <cell r="G497">
            <v>75061662</v>
          </cell>
        </row>
        <row r="498">
          <cell r="A498">
            <v>613</v>
          </cell>
          <cell r="G498">
            <v>73137004</v>
          </cell>
        </row>
        <row r="499">
          <cell r="A499">
            <v>614</v>
          </cell>
          <cell r="G499">
            <v>64898652</v>
          </cell>
        </row>
        <row r="500">
          <cell r="A500">
            <v>616</v>
          </cell>
          <cell r="G500">
            <v>75061662</v>
          </cell>
        </row>
        <row r="501">
          <cell r="A501">
            <v>617</v>
          </cell>
          <cell r="G501">
            <v>64898652</v>
          </cell>
        </row>
        <row r="502">
          <cell r="A502">
            <v>618</v>
          </cell>
          <cell r="G502">
            <v>64898652</v>
          </cell>
        </row>
        <row r="503">
          <cell r="A503">
            <v>619</v>
          </cell>
          <cell r="G503">
            <v>30284904</v>
          </cell>
        </row>
        <row r="504">
          <cell r="A504">
            <v>620</v>
          </cell>
          <cell r="G504">
            <v>27559005</v>
          </cell>
        </row>
        <row r="505">
          <cell r="A505">
            <v>621</v>
          </cell>
          <cell r="G505">
            <v>53039224</v>
          </cell>
        </row>
        <row r="506">
          <cell r="A506">
            <v>622</v>
          </cell>
          <cell r="G506">
            <v>30284904</v>
          </cell>
        </row>
        <row r="507">
          <cell r="A507">
            <v>623</v>
          </cell>
          <cell r="G507">
            <v>64898652</v>
          </cell>
        </row>
        <row r="508">
          <cell r="A508">
            <v>624</v>
          </cell>
          <cell r="G508">
            <v>54197286</v>
          </cell>
        </row>
        <row r="509">
          <cell r="A509">
            <v>625</v>
          </cell>
          <cell r="G509">
            <v>53039224</v>
          </cell>
        </row>
        <row r="510">
          <cell r="A510">
            <v>626</v>
          </cell>
          <cell r="G510">
            <v>8424150</v>
          </cell>
        </row>
        <row r="511">
          <cell r="A511">
            <v>627</v>
          </cell>
          <cell r="G511">
            <v>54197286</v>
          </cell>
        </row>
        <row r="512">
          <cell r="A512">
            <v>628</v>
          </cell>
          <cell r="G512">
            <v>30284904</v>
          </cell>
        </row>
        <row r="513">
          <cell r="A513">
            <v>629</v>
          </cell>
          <cell r="G513">
            <v>53039224</v>
          </cell>
        </row>
        <row r="514">
          <cell r="A514">
            <v>630</v>
          </cell>
          <cell r="G514">
            <v>546286644</v>
          </cell>
        </row>
        <row r="515">
          <cell r="A515">
            <v>631</v>
          </cell>
          <cell r="G515">
            <v>159172542</v>
          </cell>
        </row>
        <row r="516">
          <cell r="A516">
            <v>632</v>
          </cell>
          <cell r="G516">
            <v>75061662</v>
          </cell>
        </row>
        <row r="517">
          <cell r="A517">
            <v>633</v>
          </cell>
          <cell r="G517">
            <v>53039224</v>
          </cell>
        </row>
        <row r="518">
          <cell r="A518">
            <v>634</v>
          </cell>
          <cell r="G518">
            <v>63511929</v>
          </cell>
        </row>
        <row r="519">
          <cell r="A519">
            <v>635</v>
          </cell>
          <cell r="G519">
            <v>60327913</v>
          </cell>
        </row>
        <row r="520">
          <cell r="A520">
            <v>637</v>
          </cell>
          <cell r="G520">
            <v>60327913</v>
          </cell>
        </row>
        <row r="521">
          <cell r="A521">
            <v>638</v>
          </cell>
          <cell r="G521">
            <v>53039224</v>
          </cell>
        </row>
        <row r="522">
          <cell r="A522">
            <v>640</v>
          </cell>
          <cell r="G522">
            <v>7411595</v>
          </cell>
        </row>
        <row r="523">
          <cell r="A523">
            <v>641</v>
          </cell>
          <cell r="G523">
            <v>32666643</v>
          </cell>
        </row>
        <row r="524">
          <cell r="A524">
            <v>642</v>
          </cell>
          <cell r="G524">
            <v>53039224</v>
          </cell>
        </row>
        <row r="525">
          <cell r="A525">
            <v>643</v>
          </cell>
          <cell r="G525">
            <v>53039224</v>
          </cell>
        </row>
        <row r="526">
          <cell r="A526">
            <v>645</v>
          </cell>
          <cell r="G526">
            <v>53039224</v>
          </cell>
        </row>
        <row r="527">
          <cell r="A527">
            <v>646</v>
          </cell>
          <cell r="G527">
            <v>42150507</v>
          </cell>
        </row>
        <row r="528">
          <cell r="A528">
            <v>647</v>
          </cell>
          <cell r="G528">
            <v>53039224</v>
          </cell>
        </row>
        <row r="529">
          <cell r="A529">
            <v>648</v>
          </cell>
          <cell r="G529">
            <v>0</v>
          </cell>
        </row>
        <row r="530">
          <cell r="A530">
            <v>649</v>
          </cell>
          <cell r="G530">
            <v>53039224</v>
          </cell>
        </row>
        <row r="531">
          <cell r="A531">
            <v>650</v>
          </cell>
          <cell r="G531">
            <v>53039224</v>
          </cell>
        </row>
        <row r="532">
          <cell r="A532">
            <v>651</v>
          </cell>
          <cell r="G532">
            <v>53039224</v>
          </cell>
        </row>
        <row r="533">
          <cell r="A533">
            <v>652</v>
          </cell>
          <cell r="G533">
            <v>53039224</v>
          </cell>
        </row>
        <row r="534">
          <cell r="A534">
            <v>653</v>
          </cell>
          <cell r="G534">
            <v>53039224</v>
          </cell>
        </row>
        <row r="535">
          <cell r="A535">
            <v>654</v>
          </cell>
          <cell r="G535">
            <v>12970291</v>
          </cell>
        </row>
        <row r="536">
          <cell r="A536">
            <v>655</v>
          </cell>
          <cell r="G536">
            <v>60327913</v>
          </cell>
        </row>
        <row r="537">
          <cell r="A537">
            <v>656</v>
          </cell>
          <cell r="G537">
            <v>53039224</v>
          </cell>
        </row>
        <row r="538">
          <cell r="A538">
            <v>657</v>
          </cell>
          <cell r="G538">
            <v>53039224</v>
          </cell>
        </row>
        <row r="539">
          <cell r="A539">
            <v>659</v>
          </cell>
          <cell r="G539">
            <v>22133567</v>
          </cell>
        </row>
        <row r="540">
          <cell r="A540">
            <v>660</v>
          </cell>
          <cell r="G540">
            <v>60327913</v>
          </cell>
        </row>
        <row r="541">
          <cell r="A541">
            <v>662</v>
          </cell>
          <cell r="G541">
            <v>57739740</v>
          </cell>
        </row>
        <row r="542">
          <cell r="A542">
            <v>663</v>
          </cell>
          <cell r="G542">
            <v>53039224</v>
          </cell>
        </row>
        <row r="543">
          <cell r="A543">
            <v>664</v>
          </cell>
          <cell r="G543">
            <v>53039224</v>
          </cell>
        </row>
        <row r="544">
          <cell r="A544">
            <v>665</v>
          </cell>
          <cell r="G544">
            <v>26006385</v>
          </cell>
        </row>
        <row r="545">
          <cell r="A545">
            <v>666</v>
          </cell>
          <cell r="G545">
            <v>53039224</v>
          </cell>
        </row>
        <row r="546">
          <cell r="A546">
            <v>667</v>
          </cell>
          <cell r="G546">
            <v>39514179</v>
          </cell>
        </row>
        <row r="547">
          <cell r="A547">
            <v>668</v>
          </cell>
          <cell r="G547">
            <v>53039224</v>
          </cell>
        </row>
        <row r="548">
          <cell r="A548">
            <v>669</v>
          </cell>
          <cell r="G548">
            <v>39514179</v>
          </cell>
        </row>
        <row r="549">
          <cell r="A549">
            <v>670</v>
          </cell>
          <cell r="G549">
            <v>53039224</v>
          </cell>
        </row>
        <row r="550">
          <cell r="A550">
            <v>671</v>
          </cell>
          <cell r="G550">
            <v>63511929</v>
          </cell>
        </row>
        <row r="551">
          <cell r="A551">
            <v>672</v>
          </cell>
          <cell r="G551">
            <v>85314179</v>
          </cell>
        </row>
        <row r="552">
          <cell r="A552">
            <v>673</v>
          </cell>
          <cell r="G552">
            <v>79150110</v>
          </cell>
        </row>
        <row r="553">
          <cell r="A553">
            <v>674</v>
          </cell>
          <cell r="G553">
            <v>53039224</v>
          </cell>
        </row>
        <row r="554">
          <cell r="A554">
            <v>675</v>
          </cell>
          <cell r="G554">
            <v>39514179</v>
          </cell>
        </row>
        <row r="555">
          <cell r="A555">
            <v>677</v>
          </cell>
          <cell r="G555">
            <v>26006385</v>
          </cell>
        </row>
        <row r="556">
          <cell r="A556">
            <v>678</v>
          </cell>
          <cell r="G556">
            <v>34321528</v>
          </cell>
        </row>
        <row r="557">
          <cell r="A557">
            <v>679</v>
          </cell>
          <cell r="G557">
            <v>26006385</v>
          </cell>
        </row>
        <row r="558">
          <cell r="A558">
            <v>680</v>
          </cell>
          <cell r="G558">
            <v>46276702</v>
          </cell>
        </row>
        <row r="559">
          <cell r="A559">
            <v>682</v>
          </cell>
          <cell r="G559">
            <v>60327913</v>
          </cell>
        </row>
        <row r="560">
          <cell r="A560">
            <v>683</v>
          </cell>
          <cell r="G560">
            <v>34321528</v>
          </cell>
        </row>
        <row r="561">
          <cell r="A561">
            <v>684</v>
          </cell>
          <cell r="G561">
            <v>46276702</v>
          </cell>
        </row>
        <row r="562">
          <cell r="A562">
            <v>685</v>
          </cell>
          <cell r="G562">
            <v>63511929</v>
          </cell>
        </row>
        <row r="563">
          <cell r="A563">
            <v>687</v>
          </cell>
          <cell r="G563">
            <v>27559005</v>
          </cell>
        </row>
        <row r="564">
          <cell r="A564">
            <v>688</v>
          </cell>
          <cell r="G564">
            <v>52576000</v>
          </cell>
        </row>
        <row r="565">
          <cell r="A565">
            <v>689</v>
          </cell>
          <cell r="G565">
            <v>23296080</v>
          </cell>
        </row>
        <row r="566">
          <cell r="A566">
            <v>690</v>
          </cell>
          <cell r="G566">
            <v>37444019</v>
          </cell>
        </row>
        <row r="567">
          <cell r="A567">
            <v>691</v>
          </cell>
          <cell r="G567">
            <v>28472987</v>
          </cell>
        </row>
        <row r="568">
          <cell r="A568">
            <v>692</v>
          </cell>
          <cell r="G568">
            <v>41815400</v>
          </cell>
        </row>
        <row r="569">
          <cell r="A569">
            <v>693</v>
          </cell>
          <cell r="G569">
            <v>26475900</v>
          </cell>
        </row>
        <row r="570">
          <cell r="A570">
            <v>694</v>
          </cell>
          <cell r="G570">
            <v>29637791</v>
          </cell>
        </row>
        <row r="571">
          <cell r="A571">
            <v>695</v>
          </cell>
          <cell r="G571">
            <v>37444019</v>
          </cell>
        </row>
        <row r="572">
          <cell r="A572">
            <v>696</v>
          </cell>
          <cell r="G572">
            <v>42653922</v>
          </cell>
        </row>
        <row r="573">
          <cell r="A573">
            <v>697</v>
          </cell>
          <cell r="G573">
            <v>46276702</v>
          </cell>
        </row>
        <row r="574">
          <cell r="A574">
            <v>698</v>
          </cell>
          <cell r="G574">
            <v>41815400</v>
          </cell>
        </row>
        <row r="575">
          <cell r="A575">
            <v>699</v>
          </cell>
          <cell r="G575">
            <v>41815400</v>
          </cell>
        </row>
        <row r="576">
          <cell r="A576">
            <v>700</v>
          </cell>
          <cell r="G576">
            <v>41815400</v>
          </cell>
        </row>
        <row r="577">
          <cell r="A577">
            <v>701</v>
          </cell>
          <cell r="G577">
            <v>45800000</v>
          </cell>
        </row>
        <row r="578">
          <cell r="A578">
            <v>702</v>
          </cell>
          <cell r="G578">
            <v>45800000</v>
          </cell>
        </row>
        <row r="579">
          <cell r="A579">
            <v>703</v>
          </cell>
          <cell r="G579">
            <v>45800000</v>
          </cell>
        </row>
        <row r="580">
          <cell r="A580">
            <v>704</v>
          </cell>
          <cell r="G580">
            <v>45800000</v>
          </cell>
        </row>
        <row r="581">
          <cell r="A581">
            <v>705</v>
          </cell>
          <cell r="G581">
            <v>42653922</v>
          </cell>
        </row>
        <row r="582">
          <cell r="A582">
            <v>706</v>
          </cell>
          <cell r="G582">
            <v>45800000</v>
          </cell>
        </row>
        <row r="583">
          <cell r="A583">
            <v>707</v>
          </cell>
          <cell r="G583">
            <v>29033400</v>
          </cell>
        </row>
        <row r="584">
          <cell r="A584">
            <v>708</v>
          </cell>
          <cell r="G584">
            <v>42653922</v>
          </cell>
        </row>
        <row r="585">
          <cell r="A585">
            <v>709</v>
          </cell>
          <cell r="G585">
            <v>37444019</v>
          </cell>
        </row>
        <row r="586">
          <cell r="A586">
            <v>710</v>
          </cell>
          <cell r="G586">
            <v>42653922</v>
          </cell>
        </row>
        <row r="587">
          <cell r="A587">
            <v>711</v>
          </cell>
          <cell r="G587">
            <v>41815400</v>
          </cell>
        </row>
        <row r="588">
          <cell r="A588">
            <v>712</v>
          </cell>
          <cell r="G588">
            <v>10956000</v>
          </cell>
        </row>
        <row r="589">
          <cell r="A589">
            <v>713</v>
          </cell>
          <cell r="G589">
            <v>21364200</v>
          </cell>
        </row>
        <row r="590">
          <cell r="A590">
            <v>714</v>
          </cell>
          <cell r="G590">
            <v>41815400</v>
          </cell>
        </row>
        <row r="591">
          <cell r="A591">
            <v>715</v>
          </cell>
          <cell r="G591">
            <v>29637791</v>
          </cell>
        </row>
        <row r="592">
          <cell r="A592">
            <v>717</v>
          </cell>
          <cell r="G592">
            <v>41815400</v>
          </cell>
        </row>
        <row r="593">
          <cell r="A593">
            <v>718</v>
          </cell>
          <cell r="G593">
            <v>41815400</v>
          </cell>
        </row>
        <row r="594">
          <cell r="A594">
            <v>719</v>
          </cell>
          <cell r="G594">
            <v>41815400</v>
          </cell>
        </row>
        <row r="595">
          <cell r="A595">
            <v>720</v>
          </cell>
          <cell r="G595">
            <v>41815400</v>
          </cell>
        </row>
        <row r="596">
          <cell r="A596">
            <v>721</v>
          </cell>
          <cell r="G596">
            <v>41815400</v>
          </cell>
        </row>
        <row r="597">
          <cell r="A597">
            <v>722</v>
          </cell>
          <cell r="G597">
            <v>41815400</v>
          </cell>
        </row>
        <row r="598">
          <cell r="A598">
            <v>723</v>
          </cell>
          <cell r="G598">
            <v>18990400</v>
          </cell>
        </row>
        <row r="599">
          <cell r="A599">
            <v>724</v>
          </cell>
          <cell r="G599">
            <v>45800000</v>
          </cell>
        </row>
        <row r="600">
          <cell r="A600">
            <v>725</v>
          </cell>
          <cell r="G600">
            <v>45800000</v>
          </cell>
        </row>
        <row r="601">
          <cell r="A601">
            <v>726</v>
          </cell>
          <cell r="G601">
            <v>42653922</v>
          </cell>
        </row>
        <row r="602">
          <cell r="A602">
            <v>727</v>
          </cell>
          <cell r="G602">
            <v>42653922</v>
          </cell>
        </row>
        <row r="603">
          <cell r="A603">
            <v>728</v>
          </cell>
          <cell r="G603">
            <v>45800000</v>
          </cell>
        </row>
        <row r="604">
          <cell r="A604">
            <v>729</v>
          </cell>
          <cell r="G604">
            <v>40214252</v>
          </cell>
        </row>
        <row r="605">
          <cell r="A605">
            <v>730</v>
          </cell>
          <cell r="G605">
            <v>45800000</v>
          </cell>
        </row>
        <row r="606">
          <cell r="A606">
            <v>731</v>
          </cell>
          <cell r="G606">
            <v>37444019</v>
          </cell>
        </row>
        <row r="607">
          <cell r="A607">
            <v>732</v>
          </cell>
          <cell r="G607">
            <v>42653922</v>
          </cell>
        </row>
        <row r="608">
          <cell r="A608">
            <v>733</v>
          </cell>
          <cell r="G608">
            <v>2235140</v>
          </cell>
        </row>
        <row r="609">
          <cell r="A609">
            <v>734</v>
          </cell>
          <cell r="G609">
            <v>42653922</v>
          </cell>
        </row>
        <row r="610">
          <cell r="A610">
            <v>735</v>
          </cell>
          <cell r="G610">
            <v>42653922</v>
          </cell>
        </row>
        <row r="611">
          <cell r="A611">
            <v>736</v>
          </cell>
          <cell r="G611">
            <v>45800000</v>
          </cell>
        </row>
        <row r="612">
          <cell r="A612">
            <v>737</v>
          </cell>
          <cell r="G612">
            <v>42653922</v>
          </cell>
        </row>
        <row r="613">
          <cell r="A613">
            <v>738</v>
          </cell>
          <cell r="G613">
            <v>37444019</v>
          </cell>
        </row>
        <row r="614">
          <cell r="A614">
            <v>739</v>
          </cell>
          <cell r="G614">
            <v>29637791</v>
          </cell>
        </row>
        <row r="615">
          <cell r="A615">
            <v>740</v>
          </cell>
          <cell r="G615">
            <v>41815400</v>
          </cell>
        </row>
        <row r="616">
          <cell r="A616">
            <v>741</v>
          </cell>
          <cell r="G616">
            <v>41632800</v>
          </cell>
        </row>
        <row r="617">
          <cell r="A617">
            <v>742</v>
          </cell>
          <cell r="G617">
            <v>41815400</v>
          </cell>
        </row>
        <row r="618">
          <cell r="A618">
            <v>743</v>
          </cell>
          <cell r="G618">
            <v>41815400</v>
          </cell>
        </row>
        <row r="619">
          <cell r="A619">
            <v>744</v>
          </cell>
          <cell r="G619">
            <v>41815400</v>
          </cell>
        </row>
        <row r="620">
          <cell r="A620">
            <v>745</v>
          </cell>
          <cell r="G620">
            <v>27142826</v>
          </cell>
        </row>
        <row r="621">
          <cell r="A621">
            <v>746</v>
          </cell>
          <cell r="G621">
            <v>37444019</v>
          </cell>
        </row>
        <row r="622">
          <cell r="A622">
            <v>747</v>
          </cell>
          <cell r="G622">
            <v>37444019</v>
          </cell>
        </row>
        <row r="623">
          <cell r="A623">
            <v>748</v>
          </cell>
          <cell r="G623">
            <v>37444019</v>
          </cell>
        </row>
        <row r="624">
          <cell r="A624">
            <v>749</v>
          </cell>
          <cell r="G624">
            <v>33683266</v>
          </cell>
        </row>
        <row r="625">
          <cell r="A625">
            <v>750</v>
          </cell>
          <cell r="G625">
            <v>37444019</v>
          </cell>
        </row>
        <row r="626">
          <cell r="A626">
            <v>751</v>
          </cell>
          <cell r="G626">
            <v>37444019</v>
          </cell>
        </row>
        <row r="627">
          <cell r="A627">
            <v>752</v>
          </cell>
          <cell r="G627">
            <v>37444019</v>
          </cell>
        </row>
        <row r="628">
          <cell r="A628">
            <v>753</v>
          </cell>
          <cell r="G628">
            <v>42653922</v>
          </cell>
        </row>
        <row r="629">
          <cell r="A629">
            <v>754</v>
          </cell>
          <cell r="G629">
            <v>5215327</v>
          </cell>
        </row>
        <row r="630">
          <cell r="A630">
            <v>755</v>
          </cell>
          <cell r="G630">
            <v>46276702</v>
          </cell>
        </row>
        <row r="631">
          <cell r="A631">
            <v>756</v>
          </cell>
          <cell r="G631">
            <v>45800000</v>
          </cell>
        </row>
        <row r="632">
          <cell r="A632">
            <v>757</v>
          </cell>
          <cell r="G632">
            <v>41815400</v>
          </cell>
        </row>
        <row r="633">
          <cell r="A633">
            <v>758</v>
          </cell>
          <cell r="G633">
            <v>41815400</v>
          </cell>
        </row>
        <row r="634">
          <cell r="A634">
            <v>759</v>
          </cell>
          <cell r="G634">
            <v>45800000</v>
          </cell>
        </row>
        <row r="635">
          <cell r="A635">
            <v>760</v>
          </cell>
          <cell r="G635">
            <v>42653922</v>
          </cell>
        </row>
        <row r="636">
          <cell r="A636">
            <v>761</v>
          </cell>
          <cell r="G636">
            <v>45800000</v>
          </cell>
        </row>
        <row r="637">
          <cell r="A637">
            <v>762</v>
          </cell>
          <cell r="G637">
            <v>23600000</v>
          </cell>
        </row>
        <row r="638">
          <cell r="A638">
            <v>763</v>
          </cell>
          <cell r="G638">
            <v>41815400</v>
          </cell>
        </row>
        <row r="639">
          <cell r="A639">
            <v>764</v>
          </cell>
          <cell r="G639">
            <v>37444019</v>
          </cell>
        </row>
        <row r="640">
          <cell r="A640">
            <v>765</v>
          </cell>
          <cell r="G640">
            <v>4905330</v>
          </cell>
        </row>
        <row r="641">
          <cell r="A641">
            <v>766</v>
          </cell>
          <cell r="G641">
            <v>12000000</v>
          </cell>
        </row>
        <row r="642">
          <cell r="A642">
            <v>767</v>
          </cell>
          <cell r="G642">
            <v>42653922</v>
          </cell>
        </row>
        <row r="643">
          <cell r="A643">
            <v>768</v>
          </cell>
          <cell r="G643">
            <v>41815400</v>
          </cell>
        </row>
        <row r="644">
          <cell r="A644">
            <v>769</v>
          </cell>
          <cell r="G644">
            <v>41815400</v>
          </cell>
        </row>
        <row r="645">
          <cell r="A645">
            <v>770</v>
          </cell>
          <cell r="G645">
            <v>41815400</v>
          </cell>
        </row>
        <row r="646">
          <cell r="A646">
            <v>771</v>
          </cell>
          <cell r="G646">
            <v>42653922</v>
          </cell>
        </row>
        <row r="647">
          <cell r="A647">
            <v>772</v>
          </cell>
          <cell r="G647">
            <v>45800000</v>
          </cell>
        </row>
        <row r="648">
          <cell r="A648">
            <v>773</v>
          </cell>
          <cell r="G648">
            <v>39514179</v>
          </cell>
        </row>
        <row r="649">
          <cell r="A649">
            <v>774</v>
          </cell>
          <cell r="G649">
            <v>42653922</v>
          </cell>
        </row>
        <row r="650">
          <cell r="A650">
            <v>775</v>
          </cell>
          <cell r="G650">
            <v>12000000</v>
          </cell>
        </row>
        <row r="651">
          <cell r="A651">
            <v>776</v>
          </cell>
          <cell r="G651">
            <v>42653922</v>
          </cell>
        </row>
        <row r="652">
          <cell r="A652">
            <v>777</v>
          </cell>
          <cell r="G652">
            <v>33846777</v>
          </cell>
        </row>
        <row r="653">
          <cell r="A653">
            <v>778</v>
          </cell>
          <cell r="G653">
            <v>15697056</v>
          </cell>
        </row>
        <row r="654">
          <cell r="A654">
            <v>779</v>
          </cell>
          <cell r="G654">
            <v>37444019</v>
          </cell>
        </row>
        <row r="655">
          <cell r="A655">
            <v>780</v>
          </cell>
          <cell r="G655">
            <v>37444019</v>
          </cell>
        </row>
        <row r="656">
          <cell r="A656">
            <v>781</v>
          </cell>
          <cell r="G656">
            <v>37444019</v>
          </cell>
        </row>
        <row r="657">
          <cell r="A657">
            <v>782</v>
          </cell>
          <cell r="G657">
            <v>42653922</v>
          </cell>
        </row>
        <row r="658">
          <cell r="A658">
            <v>783</v>
          </cell>
          <cell r="G658">
            <v>42653922</v>
          </cell>
        </row>
        <row r="659">
          <cell r="A659">
            <v>784</v>
          </cell>
          <cell r="G659">
            <v>46276702</v>
          </cell>
        </row>
        <row r="660">
          <cell r="A660">
            <v>785</v>
          </cell>
          <cell r="G660">
            <v>30859400</v>
          </cell>
        </row>
        <row r="661">
          <cell r="A661">
            <v>786</v>
          </cell>
          <cell r="G661">
            <v>6208400</v>
          </cell>
        </row>
        <row r="662">
          <cell r="A662">
            <v>787</v>
          </cell>
          <cell r="G662">
            <v>0</v>
          </cell>
        </row>
        <row r="663">
          <cell r="A663">
            <v>788</v>
          </cell>
          <cell r="G663">
            <v>45800000</v>
          </cell>
        </row>
        <row r="664">
          <cell r="A664">
            <v>789</v>
          </cell>
          <cell r="G664">
            <v>45800000</v>
          </cell>
        </row>
        <row r="665">
          <cell r="A665">
            <v>790</v>
          </cell>
          <cell r="G665">
            <v>45800000</v>
          </cell>
        </row>
        <row r="666">
          <cell r="A666">
            <v>791</v>
          </cell>
          <cell r="G666">
            <v>42653922</v>
          </cell>
        </row>
        <row r="667">
          <cell r="A667">
            <v>792</v>
          </cell>
          <cell r="G667">
            <v>36626464</v>
          </cell>
        </row>
        <row r="668">
          <cell r="A668">
            <v>793</v>
          </cell>
          <cell r="G668">
            <v>46276702</v>
          </cell>
        </row>
        <row r="669">
          <cell r="A669">
            <v>794</v>
          </cell>
          <cell r="G669">
            <v>29637791</v>
          </cell>
        </row>
        <row r="670">
          <cell r="A670">
            <v>795</v>
          </cell>
          <cell r="G670">
            <v>23545584</v>
          </cell>
        </row>
        <row r="671">
          <cell r="A671">
            <v>796</v>
          </cell>
          <cell r="G671">
            <v>29637791</v>
          </cell>
        </row>
        <row r="672">
          <cell r="A672">
            <v>797</v>
          </cell>
          <cell r="G672">
            <v>41815400</v>
          </cell>
        </row>
        <row r="673">
          <cell r="A673">
            <v>798</v>
          </cell>
          <cell r="G673">
            <v>38651424</v>
          </cell>
        </row>
        <row r="674">
          <cell r="A674">
            <v>799</v>
          </cell>
          <cell r="G674">
            <v>42653922</v>
          </cell>
        </row>
        <row r="675">
          <cell r="A675">
            <v>800</v>
          </cell>
          <cell r="G675">
            <v>45800000</v>
          </cell>
        </row>
        <row r="676">
          <cell r="A676">
            <v>801</v>
          </cell>
          <cell r="G676">
            <v>45800000</v>
          </cell>
        </row>
        <row r="677">
          <cell r="A677">
            <v>803</v>
          </cell>
          <cell r="G677">
            <v>37444019</v>
          </cell>
        </row>
        <row r="678">
          <cell r="A678">
            <v>804</v>
          </cell>
          <cell r="G678">
            <v>37444019</v>
          </cell>
        </row>
        <row r="679">
          <cell r="A679">
            <v>805</v>
          </cell>
          <cell r="G679">
            <v>37444019</v>
          </cell>
        </row>
        <row r="680">
          <cell r="A680">
            <v>806</v>
          </cell>
          <cell r="G680">
            <v>42653922</v>
          </cell>
        </row>
        <row r="681">
          <cell r="A681">
            <v>807</v>
          </cell>
          <cell r="G681">
            <v>41815400</v>
          </cell>
        </row>
        <row r="682">
          <cell r="A682">
            <v>808</v>
          </cell>
          <cell r="G682">
            <v>41815400</v>
          </cell>
        </row>
        <row r="683">
          <cell r="A683">
            <v>809</v>
          </cell>
          <cell r="G683">
            <v>41815400</v>
          </cell>
        </row>
        <row r="684">
          <cell r="A684">
            <v>810</v>
          </cell>
          <cell r="G684">
            <v>27007942</v>
          </cell>
        </row>
        <row r="685">
          <cell r="A685">
            <v>811</v>
          </cell>
          <cell r="G685">
            <v>42653922</v>
          </cell>
        </row>
        <row r="686">
          <cell r="A686">
            <v>812</v>
          </cell>
          <cell r="G686">
            <v>45800000</v>
          </cell>
        </row>
        <row r="687">
          <cell r="A687">
            <v>813</v>
          </cell>
          <cell r="G687">
            <v>17881120</v>
          </cell>
        </row>
        <row r="688">
          <cell r="A688">
            <v>814</v>
          </cell>
          <cell r="G688">
            <v>42653922</v>
          </cell>
        </row>
        <row r="689">
          <cell r="A689">
            <v>817</v>
          </cell>
          <cell r="G689">
            <v>44800000</v>
          </cell>
        </row>
        <row r="690">
          <cell r="A690">
            <v>818</v>
          </cell>
          <cell r="G690">
            <v>44800000</v>
          </cell>
        </row>
        <row r="691">
          <cell r="A691">
            <v>819</v>
          </cell>
          <cell r="G691">
            <v>83451424</v>
          </cell>
        </row>
        <row r="692">
          <cell r="A692">
            <v>820</v>
          </cell>
          <cell r="G692">
            <v>44800000</v>
          </cell>
        </row>
        <row r="693">
          <cell r="A693">
            <v>821</v>
          </cell>
          <cell r="G693">
            <v>41722613</v>
          </cell>
        </row>
        <row r="694">
          <cell r="A694">
            <v>822</v>
          </cell>
          <cell r="G694">
            <v>41722613</v>
          </cell>
        </row>
        <row r="695">
          <cell r="A695">
            <v>823</v>
          </cell>
          <cell r="G695">
            <v>44800000</v>
          </cell>
        </row>
        <row r="696">
          <cell r="A696">
            <v>824</v>
          </cell>
          <cell r="G696">
            <v>0</v>
          </cell>
        </row>
        <row r="697">
          <cell r="A697">
            <v>825</v>
          </cell>
          <cell r="G697">
            <v>41722613</v>
          </cell>
        </row>
        <row r="698">
          <cell r="A698">
            <v>826</v>
          </cell>
          <cell r="G698">
            <v>18317451</v>
          </cell>
        </row>
        <row r="699">
          <cell r="A699">
            <v>827</v>
          </cell>
          <cell r="G699">
            <v>45266293</v>
          </cell>
        </row>
        <row r="700">
          <cell r="A700">
            <v>828</v>
          </cell>
          <cell r="G700">
            <v>38651424</v>
          </cell>
        </row>
        <row r="701">
          <cell r="A701">
            <v>829</v>
          </cell>
          <cell r="G701">
            <v>41722613</v>
          </cell>
        </row>
        <row r="702">
          <cell r="A702">
            <v>830</v>
          </cell>
          <cell r="G702">
            <v>44800000</v>
          </cell>
        </row>
        <row r="703">
          <cell r="A703">
            <v>831</v>
          </cell>
          <cell r="G703">
            <v>11388366</v>
          </cell>
        </row>
        <row r="704">
          <cell r="A704">
            <v>832</v>
          </cell>
          <cell r="G704">
            <v>44800000</v>
          </cell>
        </row>
        <row r="705">
          <cell r="A705">
            <v>834</v>
          </cell>
          <cell r="G705">
            <v>36626464</v>
          </cell>
        </row>
        <row r="706">
          <cell r="A706">
            <v>835</v>
          </cell>
          <cell r="G706">
            <v>36626464</v>
          </cell>
        </row>
        <row r="707">
          <cell r="A707">
            <v>836</v>
          </cell>
          <cell r="G707">
            <v>41722613</v>
          </cell>
        </row>
        <row r="708">
          <cell r="A708">
            <v>837</v>
          </cell>
          <cell r="G708">
            <v>38651424</v>
          </cell>
        </row>
        <row r="709">
          <cell r="A709">
            <v>838</v>
          </cell>
          <cell r="G709">
            <v>36000000</v>
          </cell>
        </row>
        <row r="710">
          <cell r="A710">
            <v>839</v>
          </cell>
          <cell r="G710">
            <v>40902400</v>
          </cell>
        </row>
        <row r="711">
          <cell r="A711">
            <v>840</v>
          </cell>
          <cell r="G711">
            <v>40902400</v>
          </cell>
        </row>
        <row r="712">
          <cell r="A712">
            <v>841</v>
          </cell>
          <cell r="G712">
            <v>40902400</v>
          </cell>
        </row>
        <row r="713">
          <cell r="A713">
            <v>842</v>
          </cell>
          <cell r="G713">
            <v>16434000</v>
          </cell>
        </row>
        <row r="714">
          <cell r="A714">
            <v>843</v>
          </cell>
          <cell r="G714">
            <v>18990400</v>
          </cell>
        </row>
        <row r="715">
          <cell r="A715">
            <v>844</v>
          </cell>
          <cell r="G715">
            <v>44800000</v>
          </cell>
        </row>
        <row r="716">
          <cell r="A716">
            <v>845</v>
          </cell>
          <cell r="G716">
            <v>41722613</v>
          </cell>
        </row>
        <row r="717">
          <cell r="A717">
            <v>846</v>
          </cell>
          <cell r="G717">
            <v>10249015</v>
          </cell>
        </row>
        <row r="718">
          <cell r="A718">
            <v>847</v>
          </cell>
          <cell r="G718">
            <v>0</v>
          </cell>
        </row>
        <row r="719">
          <cell r="A719">
            <v>848</v>
          </cell>
          <cell r="G719">
            <v>50954713</v>
          </cell>
        </row>
        <row r="720">
          <cell r="A720">
            <v>849</v>
          </cell>
          <cell r="G720">
            <v>40902400</v>
          </cell>
        </row>
        <row r="721">
          <cell r="A721">
            <v>850</v>
          </cell>
          <cell r="G721">
            <v>70570793</v>
          </cell>
        </row>
        <row r="722">
          <cell r="A722">
            <v>851</v>
          </cell>
          <cell r="G722">
            <v>44800000</v>
          </cell>
        </row>
        <row r="723">
          <cell r="A723">
            <v>852</v>
          </cell>
          <cell r="G723">
            <v>41722613</v>
          </cell>
        </row>
        <row r="724">
          <cell r="A724">
            <v>853</v>
          </cell>
          <cell r="G724">
            <v>44800000</v>
          </cell>
        </row>
        <row r="725">
          <cell r="A725">
            <v>854</v>
          </cell>
          <cell r="G725">
            <v>19329931</v>
          </cell>
        </row>
        <row r="726">
          <cell r="A726">
            <v>855</v>
          </cell>
          <cell r="G726">
            <v>36626464</v>
          </cell>
        </row>
        <row r="727">
          <cell r="A727">
            <v>856</v>
          </cell>
          <cell r="G727">
            <v>36626464</v>
          </cell>
        </row>
        <row r="728">
          <cell r="A728">
            <v>857</v>
          </cell>
          <cell r="G728">
            <v>18317451</v>
          </cell>
        </row>
        <row r="729">
          <cell r="A729">
            <v>858</v>
          </cell>
          <cell r="G729">
            <v>19329931</v>
          </cell>
        </row>
        <row r="730">
          <cell r="A730">
            <v>859</v>
          </cell>
          <cell r="G730">
            <v>38651424</v>
          </cell>
        </row>
        <row r="731">
          <cell r="A731">
            <v>861</v>
          </cell>
          <cell r="G731">
            <v>40902400</v>
          </cell>
        </row>
        <row r="732">
          <cell r="A732">
            <v>862</v>
          </cell>
          <cell r="G732">
            <v>44800000</v>
          </cell>
        </row>
        <row r="733">
          <cell r="A733">
            <v>863</v>
          </cell>
          <cell r="G733">
            <v>44800000</v>
          </cell>
        </row>
        <row r="734">
          <cell r="A734">
            <v>864</v>
          </cell>
          <cell r="G734">
            <v>44800000</v>
          </cell>
        </row>
        <row r="735">
          <cell r="A735">
            <v>865</v>
          </cell>
          <cell r="G735">
            <v>44800000</v>
          </cell>
        </row>
        <row r="736">
          <cell r="A736">
            <v>866</v>
          </cell>
          <cell r="G736">
            <v>44800000</v>
          </cell>
        </row>
        <row r="737">
          <cell r="A737">
            <v>867</v>
          </cell>
          <cell r="G737">
            <v>44800000</v>
          </cell>
        </row>
        <row r="738">
          <cell r="A738">
            <v>868</v>
          </cell>
          <cell r="G738">
            <v>44800000</v>
          </cell>
        </row>
        <row r="739">
          <cell r="A739">
            <v>869</v>
          </cell>
          <cell r="G739">
            <v>44800000</v>
          </cell>
        </row>
        <row r="740">
          <cell r="A740">
            <v>870</v>
          </cell>
          <cell r="G740">
            <v>61015827</v>
          </cell>
        </row>
        <row r="741">
          <cell r="A741">
            <v>871</v>
          </cell>
          <cell r="G741">
            <v>19329931</v>
          </cell>
        </row>
        <row r="742">
          <cell r="A742">
            <v>872</v>
          </cell>
          <cell r="G742">
            <v>4097757</v>
          </cell>
        </row>
        <row r="743">
          <cell r="A743">
            <v>873</v>
          </cell>
          <cell r="G743">
            <v>36626464</v>
          </cell>
        </row>
        <row r="744">
          <cell r="A744">
            <v>874</v>
          </cell>
          <cell r="G744">
            <v>36626464</v>
          </cell>
        </row>
        <row r="745">
          <cell r="A745">
            <v>877</v>
          </cell>
          <cell r="G745">
            <v>40902400</v>
          </cell>
        </row>
        <row r="746">
          <cell r="A746">
            <v>878</v>
          </cell>
          <cell r="G746">
            <v>40902400</v>
          </cell>
        </row>
        <row r="747">
          <cell r="A747">
            <v>879</v>
          </cell>
          <cell r="G747">
            <v>36626464</v>
          </cell>
        </row>
        <row r="748">
          <cell r="A748">
            <v>880</v>
          </cell>
          <cell r="G748">
            <v>41722613</v>
          </cell>
        </row>
        <row r="749">
          <cell r="A749">
            <v>881</v>
          </cell>
          <cell r="G749">
            <v>45266293</v>
          </cell>
        </row>
        <row r="750">
          <cell r="A750">
            <v>882</v>
          </cell>
          <cell r="G750">
            <v>38651424</v>
          </cell>
        </row>
        <row r="751">
          <cell r="A751">
            <v>883</v>
          </cell>
          <cell r="G751">
            <v>40902400</v>
          </cell>
        </row>
        <row r="752">
          <cell r="A752">
            <v>884</v>
          </cell>
          <cell r="G752">
            <v>14600000</v>
          </cell>
        </row>
        <row r="753">
          <cell r="A753">
            <v>885</v>
          </cell>
          <cell r="G753">
            <v>44800000</v>
          </cell>
        </row>
        <row r="754">
          <cell r="A754">
            <v>886</v>
          </cell>
          <cell r="G754">
            <v>44800000</v>
          </cell>
        </row>
        <row r="755">
          <cell r="A755">
            <v>887</v>
          </cell>
          <cell r="G755">
            <v>44800000</v>
          </cell>
        </row>
        <row r="756">
          <cell r="A756">
            <v>888</v>
          </cell>
          <cell r="G756">
            <v>41722613</v>
          </cell>
        </row>
        <row r="757">
          <cell r="A757">
            <v>889</v>
          </cell>
          <cell r="G757">
            <v>19329931</v>
          </cell>
        </row>
        <row r="758">
          <cell r="A758">
            <v>890</v>
          </cell>
          <cell r="G758">
            <v>41722613</v>
          </cell>
        </row>
        <row r="759">
          <cell r="A759">
            <v>891</v>
          </cell>
          <cell r="G759">
            <v>41722613</v>
          </cell>
        </row>
        <row r="760">
          <cell r="A760">
            <v>892</v>
          </cell>
          <cell r="G760">
            <v>41722613</v>
          </cell>
        </row>
        <row r="761">
          <cell r="A761">
            <v>893</v>
          </cell>
          <cell r="G761">
            <v>36626464</v>
          </cell>
        </row>
        <row r="762">
          <cell r="A762">
            <v>894</v>
          </cell>
          <cell r="G762">
            <v>36626464</v>
          </cell>
        </row>
        <row r="763">
          <cell r="A763">
            <v>895</v>
          </cell>
          <cell r="G763">
            <v>18984753</v>
          </cell>
        </row>
        <row r="764">
          <cell r="A764">
            <v>896</v>
          </cell>
          <cell r="G764">
            <v>41722613</v>
          </cell>
        </row>
        <row r="765">
          <cell r="A765">
            <v>897</v>
          </cell>
          <cell r="G765">
            <v>30541527</v>
          </cell>
        </row>
        <row r="766">
          <cell r="A766">
            <v>898</v>
          </cell>
          <cell r="G766">
            <v>44800000</v>
          </cell>
        </row>
        <row r="767">
          <cell r="A767">
            <v>900</v>
          </cell>
          <cell r="G767">
            <v>41722613</v>
          </cell>
        </row>
        <row r="768">
          <cell r="A768">
            <v>901</v>
          </cell>
          <cell r="G768">
            <v>41722613</v>
          </cell>
        </row>
        <row r="769">
          <cell r="A769">
            <v>902</v>
          </cell>
          <cell r="G769">
            <v>40902400</v>
          </cell>
        </row>
        <row r="770">
          <cell r="A770">
            <v>903</v>
          </cell>
          <cell r="G770">
            <v>40902400</v>
          </cell>
        </row>
        <row r="771">
          <cell r="A771">
            <v>904</v>
          </cell>
          <cell r="G771">
            <v>44800000</v>
          </cell>
        </row>
        <row r="772">
          <cell r="A772">
            <v>905</v>
          </cell>
          <cell r="G772">
            <v>41722613</v>
          </cell>
        </row>
        <row r="773">
          <cell r="A773">
            <v>906</v>
          </cell>
          <cell r="G773">
            <v>44800000</v>
          </cell>
        </row>
        <row r="774">
          <cell r="A774">
            <v>907</v>
          </cell>
          <cell r="G774">
            <v>44800000</v>
          </cell>
        </row>
        <row r="775">
          <cell r="A775">
            <v>908</v>
          </cell>
          <cell r="G775">
            <v>44800000</v>
          </cell>
        </row>
        <row r="776">
          <cell r="A776">
            <v>909</v>
          </cell>
          <cell r="G776">
            <v>44800000</v>
          </cell>
        </row>
        <row r="777">
          <cell r="A777">
            <v>910</v>
          </cell>
          <cell r="G777">
            <v>41722613</v>
          </cell>
        </row>
        <row r="778">
          <cell r="A778">
            <v>912</v>
          </cell>
          <cell r="G778">
            <v>45266293</v>
          </cell>
        </row>
        <row r="779">
          <cell r="A779">
            <v>913</v>
          </cell>
          <cell r="G779">
            <v>12263325</v>
          </cell>
        </row>
        <row r="780">
          <cell r="A780">
            <v>914</v>
          </cell>
          <cell r="G780">
            <v>36626464</v>
          </cell>
        </row>
        <row r="781">
          <cell r="A781">
            <v>916</v>
          </cell>
          <cell r="G781">
            <v>41722613</v>
          </cell>
        </row>
        <row r="782">
          <cell r="A782">
            <v>917</v>
          </cell>
          <cell r="G782">
            <v>45266293</v>
          </cell>
        </row>
        <row r="783">
          <cell r="A783">
            <v>918</v>
          </cell>
          <cell r="G783">
            <v>44800000</v>
          </cell>
        </row>
        <row r="784">
          <cell r="A784">
            <v>919</v>
          </cell>
          <cell r="G784">
            <v>44800000</v>
          </cell>
        </row>
        <row r="785">
          <cell r="A785">
            <v>920</v>
          </cell>
          <cell r="G785">
            <v>41722613</v>
          </cell>
        </row>
        <row r="786">
          <cell r="A786">
            <v>921</v>
          </cell>
          <cell r="G786">
            <v>41722613</v>
          </cell>
        </row>
        <row r="787">
          <cell r="A787">
            <v>922</v>
          </cell>
          <cell r="G787">
            <v>40902400</v>
          </cell>
        </row>
        <row r="788">
          <cell r="A788">
            <v>923</v>
          </cell>
          <cell r="G788">
            <v>61015827</v>
          </cell>
        </row>
        <row r="789">
          <cell r="A789">
            <v>924</v>
          </cell>
          <cell r="G789">
            <v>44800000</v>
          </cell>
        </row>
        <row r="790">
          <cell r="A790">
            <v>925</v>
          </cell>
          <cell r="G790">
            <v>44800000</v>
          </cell>
        </row>
        <row r="791">
          <cell r="A791">
            <v>926</v>
          </cell>
          <cell r="G791">
            <v>44800000</v>
          </cell>
        </row>
        <row r="792">
          <cell r="A792">
            <v>927</v>
          </cell>
          <cell r="G792">
            <v>44800000</v>
          </cell>
        </row>
        <row r="793">
          <cell r="A793">
            <v>928</v>
          </cell>
          <cell r="G793">
            <v>44800000</v>
          </cell>
        </row>
        <row r="794">
          <cell r="A794">
            <v>929</v>
          </cell>
          <cell r="G794">
            <v>44800000</v>
          </cell>
        </row>
        <row r="795">
          <cell r="A795">
            <v>930</v>
          </cell>
          <cell r="G795">
            <v>41722613</v>
          </cell>
        </row>
        <row r="796">
          <cell r="A796">
            <v>931</v>
          </cell>
          <cell r="G796">
            <v>41722613</v>
          </cell>
        </row>
        <row r="797">
          <cell r="A797">
            <v>932</v>
          </cell>
          <cell r="G797">
            <v>45266293</v>
          </cell>
        </row>
        <row r="798">
          <cell r="A798">
            <v>933</v>
          </cell>
          <cell r="G798">
            <v>38651424</v>
          </cell>
        </row>
        <row r="799">
          <cell r="A799">
            <v>934</v>
          </cell>
          <cell r="G799">
            <v>45266293</v>
          </cell>
        </row>
        <row r="800">
          <cell r="A800">
            <v>935</v>
          </cell>
          <cell r="G800">
            <v>44800000</v>
          </cell>
        </row>
        <row r="801">
          <cell r="A801">
            <v>936</v>
          </cell>
          <cell r="G801">
            <v>18317451</v>
          </cell>
        </row>
        <row r="802">
          <cell r="A802">
            <v>937</v>
          </cell>
          <cell r="G802">
            <v>44800000</v>
          </cell>
        </row>
        <row r="803">
          <cell r="A803">
            <v>938</v>
          </cell>
          <cell r="G803">
            <v>41722613</v>
          </cell>
        </row>
        <row r="804">
          <cell r="A804">
            <v>939</v>
          </cell>
          <cell r="G804">
            <v>83451424</v>
          </cell>
        </row>
        <row r="805">
          <cell r="A805">
            <v>940</v>
          </cell>
          <cell r="G805">
            <v>44800000</v>
          </cell>
        </row>
        <row r="806">
          <cell r="A806">
            <v>941</v>
          </cell>
          <cell r="G806">
            <v>41722613</v>
          </cell>
        </row>
        <row r="807">
          <cell r="A807">
            <v>942</v>
          </cell>
          <cell r="G807">
            <v>44800000</v>
          </cell>
        </row>
        <row r="808">
          <cell r="A808">
            <v>944</v>
          </cell>
          <cell r="G808">
            <v>19329931</v>
          </cell>
        </row>
        <row r="809">
          <cell r="A809">
            <v>945</v>
          </cell>
          <cell r="G809">
            <v>36626464</v>
          </cell>
        </row>
        <row r="810">
          <cell r="A810">
            <v>946</v>
          </cell>
          <cell r="G810">
            <v>36626464</v>
          </cell>
        </row>
        <row r="811">
          <cell r="A811">
            <v>948</v>
          </cell>
          <cell r="G811">
            <v>44800000</v>
          </cell>
        </row>
        <row r="812">
          <cell r="A812">
            <v>949</v>
          </cell>
          <cell r="G812">
            <v>0</v>
          </cell>
        </row>
        <row r="813">
          <cell r="A813">
            <v>950</v>
          </cell>
          <cell r="G813">
            <v>41722613</v>
          </cell>
        </row>
        <row r="814">
          <cell r="A814">
            <v>951</v>
          </cell>
          <cell r="G814">
            <v>41722613</v>
          </cell>
        </row>
        <row r="815">
          <cell r="A815">
            <v>952</v>
          </cell>
          <cell r="G815">
            <v>421190242</v>
          </cell>
        </row>
        <row r="816">
          <cell r="A816">
            <v>953</v>
          </cell>
          <cell r="G816">
            <v>44800000</v>
          </cell>
        </row>
        <row r="817">
          <cell r="A817">
            <v>954</v>
          </cell>
          <cell r="G817">
            <v>44800000</v>
          </cell>
        </row>
        <row r="818">
          <cell r="A818">
            <v>956</v>
          </cell>
          <cell r="G818">
            <v>41722613</v>
          </cell>
        </row>
        <row r="819">
          <cell r="A819">
            <v>957</v>
          </cell>
          <cell r="G819">
            <v>30488832</v>
          </cell>
        </row>
        <row r="820">
          <cell r="A820">
            <v>958</v>
          </cell>
          <cell r="G820">
            <v>38651424</v>
          </cell>
        </row>
        <row r="821">
          <cell r="A821">
            <v>959</v>
          </cell>
          <cell r="G821">
            <v>44800000</v>
          </cell>
        </row>
        <row r="822">
          <cell r="A822">
            <v>960</v>
          </cell>
          <cell r="G822">
            <v>40902400</v>
          </cell>
        </row>
        <row r="823">
          <cell r="A823">
            <v>961</v>
          </cell>
          <cell r="G823">
            <v>44800000</v>
          </cell>
        </row>
        <row r="824">
          <cell r="A824">
            <v>963</v>
          </cell>
          <cell r="G824">
            <v>36626464</v>
          </cell>
        </row>
        <row r="825">
          <cell r="A825">
            <v>964</v>
          </cell>
          <cell r="G825">
            <v>36626464</v>
          </cell>
        </row>
        <row r="826">
          <cell r="A826">
            <v>965</v>
          </cell>
          <cell r="G826">
            <v>36626464</v>
          </cell>
        </row>
        <row r="827">
          <cell r="A827">
            <v>966</v>
          </cell>
          <cell r="G827">
            <v>18317451</v>
          </cell>
        </row>
        <row r="828">
          <cell r="A828">
            <v>967</v>
          </cell>
          <cell r="G828">
            <v>19329931</v>
          </cell>
        </row>
        <row r="829">
          <cell r="A829">
            <v>968</v>
          </cell>
          <cell r="G829">
            <v>41722613</v>
          </cell>
        </row>
        <row r="830">
          <cell r="A830">
            <v>969</v>
          </cell>
          <cell r="G830">
            <v>41722613</v>
          </cell>
        </row>
        <row r="831">
          <cell r="A831">
            <v>970</v>
          </cell>
          <cell r="G831">
            <v>45266293</v>
          </cell>
        </row>
        <row r="832">
          <cell r="A832">
            <v>971</v>
          </cell>
          <cell r="G832">
            <v>38651424</v>
          </cell>
        </row>
        <row r="833">
          <cell r="A833">
            <v>972</v>
          </cell>
          <cell r="G833">
            <v>38651424</v>
          </cell>
        </row>
        <row r="834">
          <cell r="A834">
            <v>973</v>
          </cell>
          <cell r="G834">
            <v>44800000</v>
          </cell>
        </row>
        <row r="835">
          <cell r="A835">
            <v>974</v>
          </cell>
          <cell r="G835">
            <v>44800000</v>
          </cell>
        </row>
        <row r="836">
          <cell r="A836">
            <v>975</v>
          </cell>
          <cell r="G836">
            <v>40902400</v>
          </cell>
        </row>
        <row r="837">
          <cell r="A837">
            <v>976</v>
          </cell>
          <cell r="G837">
            <v>44800000</v>
          </cell>
        </row>
        <row r="838">
          <cell r="A838">
            <v>977</v>
          </cell>
          <cell r="G838">
            <v>41722613</v>
          </cell>
        </row>
        <row r="839">
          <cell r="A839">
            <v>978</v>
          </cell>
          <cell r="G839">
            <v>41722613</v>
          </cell>
        </row>
        <row r="840">
          <cell r="A840">
            <v>979</v>
          </cell>
          <cell r="G840">
            <v>44800000</v>
          </cell>
        </row>
        <row r="841">
          <cell r="A841">
            <v>980</v>
          </cell>
          <cell r="G841">
            <v>4400000</v>
          </cell>
        </row>
        <row r="842">
          <cell r="A842">
            <v>981</v>
          </cell>
          <cell r="G842">
            <v>44800000</v>
          </cell>
        </row>
        <row r="843">
          <cell r="A843">
            <v>982</v>
          </cell>
          <cell r="G843">
            <v>41722613</v>
          </cell>
        </row>
        <row r="844">
          <cell r="A844">
            <v>983</v>
          </cell>
          <cell r="G844">
            <v>19329931</v>
          </cell>
        </row>
        <row r="845">
          <cell r="A845">
            <v>984</v>
          </cell>
          <cell r="G845">
            <v>41722613</v>
          </cell>
        </row>
        <row r="846">
          <cell r="A846">
            <v>985</v>
          </cell>
          <cell r="G846">
            <v>25438560</v>
          </cell>
        </row>
        <row r="847">
          <cell r="A847">
            <v>986</v>
          </cell>
          <cell r="G847">
            <v>25438560</v>
          </cell>
        </row>
        <row r="848">
          <cell r="A848">
            <v>987</v>
          </cell>
          <cell r="G848">
            <v>51881163</v>
          </cell>
        </row>
        <row r="849">
          <cell r="A849">
            <v>988</v>
          </cell>
          <cell r="G849">
            <v>37984423</v>
          </cell>
        </row>
        <row r="850">
          <cell r="A850">
            <v>989</v>
          </cell>
          <cell r="G850">
            <v>59010709</v>
          </cell>
        </row>
        <row r="851">
          <cell r="A851">
            <v>990</v>
          </cell>
          <cell r="G851">
            <v>51881163</v>
          </cell>
        </row>
        <row r="852">
          <cell r="A852">
            <v>991</v>
          </cell>
          <cell r="G852">
            <v>59010709</v>
          </cell>
        </row>
        <row r="853">
          <cell r="A853">
            <v>992</v>
          </cell>
          <cell r="G853">
            <v>51881163</v>
          </cell>
        </row>
        <row r="854">
          <cell r="A854">
            <v>993</v>
          </cell>
          <cell r="G854">
            <v>28472987</v>
          </cell>
        </row>
        <row r="855">
          <cell r="A855">
            <v>994</v>
          </cell>
          <cell r="G855">
            <v>101992660</v>
          </cell>
        </row>
        <row r="856">
          <cell r="A856">
            <v>995</v>
          </cell>
          <cell r="G856">
            <v>37961220</v>
          </cell>
        </row>
        <row r="857">
          <cell r="A857">
            <v>996</v>
          </cell>
          <cell r="G857">
            <v>76039407</v>
          </cell>
        </row>
        <row r="858">
          <cell r="A858">
            <v>997</v>
          </cell>
          <cell r="G858">
            <v>51324213</v>
          </cell>
        </row>
        <row r="859">
          <cell r="A859">
            <v>999</v>
          </cell>
          <cell r="G859">
            <v>44000000</v>
          </cell>
        </row>
        <row r="860">
          <cell r="A860">
            <v>1000</v>
          </cell>
          <cell r="G860">
            <v>35972420</v>
          </cell>
        </row>
        <row r="861">
          <cell r="A861">
            <v>1001</v>
          </cell>
          <cell r="G861">
            <v>35972420</v>
          </cell>
        </row>
        <row r="862">
          <cell r="A862">
            <v>1002</v>
          </cell>
          <cell r="G862">
            <v>44000000</v>
          </cell>
        </row>
        <row r="863">
          <cell r="A863">
            <v>1003</v>
          </cell>
          <cell r="G863">
            <v>40977567</v>
          </cell>
        </row>
        <row r="864">
          <cell r="A864">
            <v>1004</v>
          </cell>
          <cell r="G864">
            <v>44000000</v>
          </cell>
        </row>
        <row r="865">
          <cell r="A865">
            <v>1005</v>
          </cell>
          <cell r="G865">
            <v>34010288</v>
          </cell>
        </row>
        <row r="866">
          <cell r="A866">
            <v>1006</v>
          </cell>
          <cell r="G866">
            <v>34010288</v>
          </cell>
        </row>
        <row r="867">
          <cell r="A867">
            <v>1007</v>
          </cell>
          <cell r="G867">
            <v>34010288</v>
          </cell>
        </row>
        <row r="868">
          <cell r="A868">
            <v>1008</v>
          </cell>
          <cell r="G868">
            <v>34010288</v>
          </cell>
        </row>
        <row r="869">
          <cell r="A869">
            <v>1009</v>
          </cell>
          <cell r="G869">
            <v>34010288</v>
          </cell>
        </row>
        <row r="870">
          <cell r="A870">
            <v>1010</v>
          </cell>
          <cell r="G870">
            <v>41426742</v>
          </cell>
        </row>
        <row r="871">
          <cell r="A871">
            <v>1011</v>
          </cell>
          <cell r="G871">
            <v>19778767</v>
          </cell>
        </row>
        <row r="872">
          <cell r="A872">
            <v>1012</v>
          </cell>
          <cell r="G872">
            <v>23112267</v>
          </cell>
        </row>
        <row r="873">
          <cell r="A873">
            <v>1013</v>
          </cell>
          <cell r="G873">
            <v>23112267</v>
          </cell>
        </row>
        <row r="874">
          <cell r="A874">
            <v>1014</v>
          </cell>
          <cell r="G874">
            <v>23112267</v>
          </cell>
        </row>
        <row r="875">
          <cell r="A875">
            <v>1015</v>
          </cell>
          <cell r="G875">
            <v>23112267</v>
          </cell>
        </row>
        <row r="876">
          <cell r="A876">
            <v>1016</v>
          </cell>
          <cell r="G876">
            <v>37980800</v>
          </cell>
        </row>
        <row r="877">
          <cell r="A877">
            <v>1017</v>
          </cell>
          <cell r="G877">
            <v>37980800</v>
          </cell>
        </row>
        <row r="878">
          <cell r="A878">
            <v>1019</v>
          </cell>
          <cell r="G878">
            <v>37980800</v>
          </cell>
        </row>
        <row r="879">
          <cell r="A879">
            <v>1020</v>
          </cell>
          <cell r="G879">
            <v>37980800</v>
          </cell>
        </row>
        <row r="880">
          <cell r="A880">
            <v>1021</v>
          </cell>
          <cell r="G880">
            <v>32868000</v>
          </cell>
        </row>
        <row r="881">
          <cell r="A881">
            <v>1022</v>
          </cell>
          <cell r="G881">
            <v>38742427</v>
          </cell>
        </row>
        <row r="882">
          <cell r="A882">
            <v>1023</v>
          </cell>
          <cell r="G882">
            <v>41600000</v>
          </cell>
        </row>
        <row r="883">
          <cell r="A883">
            <v>1024</v>
          </cell>
          <cell r="G883">
            <v>33154577</v>
          </cell>
        </row>
        <row r="884">
          <cell r="A884">
            <v>1025</v>
          </cell>
          <cell r="G884">
            <v>13597102</v>
          </cell>
        </row>
        <row r="885">
          <cell r="A885">
            <v>1026</v>
          </cell>
          <cell r="G885">
            <v>23112267</v>
          </cell>
        </row>
        <row r="886">
          <cell r="A886">
            <v>1027</v>
          </cell>
          <cell r="G886">
            <v>23112267</v>
          </cell>
        </row>
        <row r="887">
          <cell r="A887">
            <v>1028</v>
          </cell>
          <cell r="G887">
            <v>23112267</v>
          </cell>
        </row>
        <row r="888">
          <cell r="A888">
            <v>1029</v>
          </cell>
          <cell r="G888">
            <v>23112267</v>
          </cell>
        </row>
        <row r="889">
          <cell r="A889">
            <v>1030</v>
          </cell>
          <cell r="G889">
            <v>43000000</v>
          </cell>
        </row>
        <row r="890">
          <cell r="A890">
            <v>1031</v>
          </cell>
          <cell r="G890">
            <v>26661069</v>
          </cell>
        </row>
        <row r="891">
          <cell r="A891">
            <v>1032</v>
          </cell>
          <cell r="G891">
            <v>37980800</v>
          </cell>
        </row>
        <row r="892">
          <cell r="A892">
            <v>1033</v>
          </cell>
          <cell r="G892">
            <v>38742427</v>
          </cell>
        </row>
        <row r="893">
          <cell r="A893">
            <v>1034</v>
          </cell>
          <cell r="G893">
            <v>38742427</v>
          </cell>
        </row>
        <row r="894">
          <cell r="A894">
            <v>1035</v>
          </cell>
          <cell r="G894">
            <v>6903547</v>
          </cell>
        </row>
        <row r="895">
          <cell r="A895">
            <v>1036</v>
          </cell>
          <cell r="G895">
            <v>17949221</v>
          </cell>
        </row>
        <row r="896">
          <cell r="A896">
            <v>1037</v>
          </cell>
          <cell r="G896">
            <v>41426742</v>
          </cell>
        </row>
        <row r="897">
          <cell r="A897">
            <v>1038</v>
          </cell>
          <cell r="G897">
            <v>17949221</v>
          </cell>
        </row>
        <row r="898">
          <cell r="A898">
            <v>1040</v>
          </cell>
          <cell r="G898">
            <v>23112267</v>
          </cell>
        </row>
        <row r="899">
          <cell r="A899">
            <v>1041</v>
          </cell>
          <cell r="G899">
            <v>23112267</v>
          </cell>
        </row>
        <row r="900">
          <cell r="A900">
            <v>1042</v>
          </cell>
          <cell r="G900">
            <v>23112267</v>
          </cell>
        </row>
        <row r="901">
          <cell r="A901">
            <v>1043</v>
          </cell>
          <cell r="G901">
            <v>38742427</v>
          </cell>
        </row>
        <row r="902">
          <cell r="A902">
            <v>1044</v>
          </cell>
          <cell r="G902">
            <v>33200000</v>
          </cell>
        </row>
        <row r="903">
          <cell r="A903">
            <v>1045</v>
          </cell>
          <cell r="G903">
            <v>26919915</v>
          </cell>
        </row>
        <row r="904">
          <cell r="A904">
            <v>1046</v>
          </cell>
          <cell r="G904">
            <v>26919915</v>
          </cell>
        </row>
        <row r="905">
          <cell r="A905">
            <v>1047</v>
          </cell>
          <cell r="G905">
            <v>26919915</v>
          </cell>
        </row>
        <row r="906">
          <cell r="A906">
            <v>1048</v>
          </cell>
          <cell r="G906">
            <v>26919915</v>
          </cell>
        </row>
        <row r="907">
          <cell r="A907">
            <v>1049</v>
          </cell>
          <cell r="G907">
            <v>23112267</v>
          </cell>
        </row>
        <row r="908">
          <cell r="A908">
            <v>1051</v>
          </cell>
          <cell r="G908">
            <v>23112267</v>
          </cell>
        </row>
        <row r="909">
          <cell r="A909">
            <v>1052</v>
          </cell>
          <cell r="G909">
            <v>23112267</v>
          </cell>
        </row>
        <row r="910">
          <cell r="A910">
            <v>1053</v>
          </cell>
          <cell r="G910">
            <v>23112267</v>
          </cell>
        </row>
        <row r="911">
          <cell r="A911">
            <v>1054</v>
          </cell>
          <cell r="G911">
            <v>23112267</v>
          </cell>
        </row>
        <row r="912">
          <cell r="A912">
            <v>1055</v>
          </cell>
          <cell r="G912">
            <v>23112267</v>
          </cell>
        </row>
        <row r="913">
          <cell r="A913">
            <v>1056</v>
          </cell>
          <cell r="G913">
            <v>23112267</v>
          </cell>
        </row>
        <row r="914">
          <cell r="A914">
            <v>1057</v>
          </cell>
          <cell r="G914">
            <v>23112267</v>
          </cell>
        </row>
        <row r="915">
          <cell r="A915">
            <v>1058</v>
          </cell>
          <cell r="G915">
            <v>38742427</v>
          </cell>
        </row>
        <row r="916">
          <cell r="A916">
            <v>1059</v>
          </cell>
          <cell r="G916">
            <v>35890608</v>
          </cell>
        </row>
        <row r="917">
          <cell r="A917">
            <v>1061</v>
          </cell>
          <cell r="G917">
            <v>0</v>
          </cell>
        </row>
        <row r="918">
          <cell r="A918">
            <v>1062</v>
          </cell>
          <cell r="G918">
            <v>38742427</v>
          </cell>
        </row>
        <row r="919">
          <cell r="A919">
            <v>1063</v>
          </cell>
          <cell r="G919">
            <v>47248916</v>
          </cell>
        </row>
        <row r="920">
          <cell r="A920">
            <v>1064</v>
          </cell>
          <cell r="G920">
            <v>23112267</v>
          </cell>
        </row>
        <row r="921">
          <cell r="A921">
            <v>1065</v>
          </cell>
          <cell r="G921">
            <v>23112267</v>
          </cell>
        </row>
        <row r="922">
          <cell r="A922">
            <v>1066</v>
          </cell>
          <cell r="G922">
            <v>23112267</v>
          </cell>
        </row>
        <row r="923">
          <cell r="A923">
            <v>1067</v>
          </cell>
          <cell r="G923">
            <v>23112267</v>
          </cell>
        </row>
        <row r="924">
          <cell r="A924">
            <v>1068</v>
          </cell>
          <cell r="G924">
            <v>37980800</v>
          </cell>
        </row>
        <row r="925">
          <cell r="A925">
            <v>1069</v>
          </cell>
          <cell r="G925">
            <v>71891803</v>
          </cell>
        </row>
        <row r="926">
          <cell r="A926">
            <v>1070</v>
          </cell>
          <cell r="G926">
            <v>41600000</v>
          </cell>
        </row>
        <row r="927">
          <cell r="A927">
            <v>1071</v>
          </cell>
          <cell r="G927">
            <v>77000000</v>
          </cell>
        </row>
        <row r="928">
          <cell r="A928">
            <v>1072</v>
          </cell>
          <cell r="G928">
            <v>58520000</v>
          </cell>
        </row>
        <row r="929">
          <cell r="A929">
            <v>1073</v>
          </cell>
          <cell r="G929">
            <v>17949221</v>
          </cell>
        </row>
        <row r="930">
          <cell r="A930">
            <v>1074</v>
          </cell>
          <cell r="G930">
            <v>17949221</v>
          </cell>
        </row>
        <row r="931">
          <cell r="A931">
            <v>1075</v>
          </cell>
          <cell r="G931">
            <v>17949221</v>
          </cell>
        </row>
        <row r="932">
          <cell r="A932">
            <v>1076</v>
          </cell>
          <cell r="G932">
            <v>47248916</v>
          </cell>
        </row>
        <row r="933">
          <cell r="A933">
            <v>1077</v>
          </cell>
          <cell r="G933">
            <v>34010288</v>
          </cell>
        </row>
        <row r="934">
          <cell r="A934">
            <v>1078</v>
          </cell>
          <cell r="G934">
            <v>34010288</v>
          </cell>
        </row>
        <row r="935">
          <cell r="A935">
            <v>1079</v>
          </cell>
          <cell r="G935">
            <v>23112267</v>
          </cell>
        </row>
        <row r="936">
          <cell r="A936">
            <v>1080</v>
          </cell>
          <cell r="G936">
            <v>23112267</v>
          </cell>
        </row>
        <row r="937">
          <cell r="A937">
            <v>1081</v>
          </cell>
          <cell r="G937">
            <v>29975133</v>
          </cell>
        </row>
        <row r="938">
          <cell r="A938">
            <v>1082</v>
          </cell>
          <cell r="G938">
            <v>42032987</v>
          </cell>
        </row>
        <row r="939">
          <cell r="A939">
            <v>1083</v>
          </cell>
          <cell r="G939">
            <v>38742427</v>
          </cell>
        </row>
        <row r="940">
          <cell r="A940">
            <v>1084</v>
          </cell>
          <cell r="G940">
            <v>37980800</v>
          </cell>
        </row>
        <row r="941">
          <cell r="A941">
            <v>1085</v>
          </cell>
          <cell r="G941">
            <v>37980800</v>
          </cell>
        </row>
        <row r="942">
          <cell r="A942">
            <v>1086</v>
          </cell>
          <cell r="G942">
            <v>10956000</v>
          </cell>
        </row>
        <row r="943">
          <cell r="A943">
            <v>1087</v>
          </cell>
          <cell r="G943">
            <v>5295400</v>
          </cell>
        </row>
        <row r="944">
          <cell r="A944">
            <v>1088</v>
          </cell>
          <cell r="G944">
            <v>23112267</v>
          </cell>
        </row>
        <row r="945">
          <cell r="A945">
            <v>1089</v>
          </cell>
          <cell r="G945">
            <v>23112267</v>
          </cell>
        </row>
        <row r="946">
          <cell r="A946">
            <v>1090</v>
          </cell>
          <cell r="G946">
            <v>0</v>
          </cell>
        </row>
        <row r="947">
          <cell r="A947">
            <v>1091</v>
          </cell>
          <cell r="G947">
            <v>4400000</v>
          </cell>
        </row>
        <row r="948">
          <cell r="A948">
            <v>1092</v>
          </cell>
          <cell r="G948">
            <v>37980800</v>
          </cell>
        </row>
        <row r="949">
          <cell r="A949">
            <v>1093</v>
          </cell>
          <cell r="G949">
            <v>37980800</v>
          </cell>
        </row>
        <row r="950">
          <cell r="A950">
            <v>1094</v>
          </cell>
          <cell r="G950">
            <v>37980800</v>
          </cell>
        </row>
        <row r="951">
          <cell r="A951">
            <v>1095</v>
          </cell>
          <cell r="G951">
            <v>17949221</v>
          </cell>
        </row>
        <row r="952">
          <cell r="A952">
            <v>1096</v>
          </cell>
          <cell r="G952">
            <v>19613226.030000001</v>
          </cell>
        </row>
        <row r="953">
          <cell r="A953">
            <v>1097</v>
          </cell>
          <cell r="G953">
            <v>17949221</v>
          </cell>
        </row>
        <row r="954">
          <cell r="A954">
            <v>1098</v>
          </cell>
          <cell r="G954">
            <v>38742427</v>
          </cell>
        </row>
        <row r="955">
          <cell r="A955">
            <v>1099</v>
          </cell>
          <cell r="G955">
            <v>42032987</v>
          </cell>
        </row>
        <row r="956">
          <cell r="A956">
            <v>1100</v>
          </cell>
          <cell r="G956">
            <v>17949221</v>
          </cell>
        </row>
        <row r="957">
          <cell r="A957">
            <v>1101</v>
          </cell>
          <cell r="G957">
            <v>23112267</v>
          </cell>
        </row>
        <row r="958">
          <cell r="A958">
            <v>1102</v>
          </cell>
          <cell r="G958">
            <v>23112267</v>
          </cell>
        </row>
        <row r="959">
          <cell r="A959">
            <v>1103</v>
          </cell>
          <cell r="G959">
            <v>35890608</v>
          </cell>
        </row>
        <row r="960">
          <cell r="A960">
            <v>1104</v>
          </cell>
          <cell r="G960">
            <v>38742427</v>
          </cell>
        </row>
        <row r="961">
          <cell r="A961">
            <v>1105</v>
          </cell>
          <cell r="G961">
            <v>0</v>
          </cell>
        </row>
        <row r="962">
          <cell r="A962">
            <v>1106</v>
          </cell>
          <cell r="G962">
            <v>38742427</v>
          </cell>
        </row>
        <row r="963">
          <cell r="A963">
            <v>1107</v>
          </cell>
          <cell r="G963">
            <v>42032987</v>
          </cell>
        </row>
        <row r="964">
          <cell r="A964">
            <v>1108</v>
          </cell>
          <cell r="G964">
            <v>35890608</v>
          </cell>
        </row>
        <row r="965">
          <cell r="A965">
            <v>1109</v>
          </cell>
          <cell r="G965">
            <v>23112267</v>
          </cell>
        </row>
        <row r="966">
          <cell r="A966">
            <v>1111</v>
          </cell>
          <cell r="G966">
            <v>23112267</v>
          </cell>
        </row>
        <row r="967">
          <cell r="A967">
            <v>1113</v>
          </cell>
          <cell r="G967">
            <v>23112267</v>
          </cell>
        </row>
        <row r="968">
          <cell r="A968">
            <v>1114</v>
          </cell>
          <cell r="G968">
            <v>35890608</v>
          </cell>
        </row>
        <row r="969">
          <cell r="A969">
            <v>1115</v>
          </cell>
          <cell r="G969">
            <v>38742427</v>
          </cell>
        </row>
        <row r="970">
          <cell r="A970">
            <v>1116</v>
          </cell>
          <cell r="G970">
            <v>37980800</v>
          </cell>
        </row>
        <row r="971">
          <cell r="A971">
            <v>1117</v>
          </cell>
          <cell r="G971">
            <v>5112800</v>
          </cell>
        </row>
        <row r="972">
          <cell r="A972">
            <v>1118</v>
          </cell>
          <cell r="G972">
            <v>41600000</v>
          </cell>
        </row>
        <row r="973">
          <cell r="A973">
            <v>1119</v>
          </cell>
          <cell r="G973">
            <v>38742427</v>
          </cell>
        </row>
        <row r="974">
          <cell r="A974">
            <v>1120</v>
          </cell>
          <cell r="G974">
            <v>38742427</v>
          </cell>
        </row>
        <row r="975">
          <cell r="A975">
            <v>1121</v>
          </cell>
          <cell r="G975">
            <v>13969625</v>
          </cell>
        </row>
        <row r="976">
          <cell r="A976">
            <v>1122</v>
          </cell>
          <cell r="G976">
            <v>17949221</v>
          </cell>
        </row>
        <row r="977">
          <cell r="A977">
            <v>1123</v>
          </cell>
          <cell r="G977">
            <v>46322467</v>
          </cell>
        </row>
        <row r="978">
          <cell r="A978">
            <v>1124</v>
          </cell>
          <cell r="G978">
            <v>17949221</v>
          </cell>
        </row>
        <row r="979">
          <cell r="A979">
            <v>1125</v>
          </cell>
          <cell r="G979">
            <v>17949221</v>
          </cell>
        </row>
        <row r="980">
          <cell r="A980">
            <v>1126</v>
          </cell>
          <cell r="G980">
            <v>63513714</v>
          </cell>
        </row>
        <row r="981">
          <cell r="A981">
            <v>1127</v>
          </cell>
          <cell r="G981">
            <v>17949221</v>
          </cell>
        </row>
        <row r="982">
          <cell r="A982">
            <v>1128</v>
          </cell>
          <cell r="G982">
            <v>17949220</v>
          </cell>
        </row>
        <row r="983">
          <cell r="A983">
            <v>1129</v>
          </cell>
          <cell r="G983">
            <v>24400278</v>
          </cell>
        </row>
        <row r="984">
          <cell r="A984">
            <v>1130</v>
          </cell>
          <cell r="G984">
            <v>1725887</v>
          </cell>
        </row>
        <row r="985">
          <cell r="A985">
            <v>1132</v>
          </cell>
          <cell r="G985">
            <v>17949221</v>
          </cell>
        </row>
        <row r="986">
          <cell r="A986">
            <v>1133</v>
          </cell>
          <cell r="G986">
            <v>55746278</v>
          </cell>
        </row>
        <row r="987">
          <cell r="A987">
            <v>1134</v>
          </cell>
          <cell r="G987">
            <v>57687691</v>
          </cell>
        </row>
        <row r="988">
          <cell r="A988">
            <v>1135</v>
          </cell>
          <cell r="G988">
            <v>54795659</v>
          </cell>
        </row>
        <row r="989">
          <cell r="A989">
            <v>1136</v>
          </cell>
          <cell r="G989">
            <v>19461312</v>
          </cell>
        </row>
        <row r="990">
          <cell r="A990">
            <v>1137</v>
          </cell>
          <cell r="G990">
            <v>56855657</v>
          </cell>
        </row>
        <row r="991">
          <cell r="A991">
            <v>1138</v>
          </cell>
          <cell r="G991">
            <v>41426742</v>
          </cell>
        </row>
        <row r="992">
          <cell r="A992">
            <v>1139</v>
          </cell>
          <cell r="G992">
            <v>41426742</v>
          </cell>
        </row>
        <row r="993">
          <cell r="A993">
            <v>1140</v>
          </cell>
          <cell r="G993">
            <v>54005337</v>
          </cell>
        </row>
        <row r="994">
          <cell r="A994">
            <v>1141</v>
          </cell>
          <cell r="G994">
            <v>54005337</v>
          </cell>
        </row>
        <row r="995">
          <cell r="A995">
            <v>1142</v>
          </cell>
          <cell r="G995">
            <v>54005337</v>
          </cell>
        </row>
        <row r="996">
          <cell r="A996">
            <v>1143</v>
          </cell>
          <cell r="G996">
            <v>54005337</v>
          </cell>
        </row>
        <row r="997">
          <cell r="A997">
            <v>1144</v>
          </cell>
          <cell r="G997">
            <v>48175365</v>
          </cell>
        </row>
        <row r="998">
          <cell r="A998">
            <v>1145</v>
          </cell>
          <cell r="G998">
            <v>25031760</v>
          </cell>
        </row>
        <row r="999">
          <cell r="A999">
            <v>1146</v>
          </cell>
          <cell r="G999">
            <v>48175365</v>
          </cell>
        </row>
        <row r="1000">
          <cell r="A1000">
            <v>1147</v>
          </cell>
          <cell r="G1000">
            <v>57687691</v>
          </cell>
        </row>
        <row r="1001">
          <cell r="A1001">
            <v>1148</v>
          </cell>
          <cell r="G1001">
            <v>25031760</v>
          </cell>
        </row>
        <row r="1002">
          <cell r="A1002">
            <v>1149</v>
          </cell>
          <cell r="G1002">
            <v>42032987</v>
          </cell>
        </row>
        <row r="1003">
          <cell r="A1003">
            <v>1151</v>
          </cell>
          <cell r="G1003">
            <v>55746278</v>
          </cell>
        </row>
        <row r="1004">
          <cell r="A1004">
            <v>1152</v>
          </cell>
          <cell r="G1004">
            <v>48175365</v>
          </cell>
        </row>
        <row r="1005">
          <cell r="A1005">
            <v>1153</v>
          </cell>
          <cell r="G1005">
            <v>42032987</v>
          </cell>
        </row>
        <row r="1006">
          <cell r="A1006">
            <v>1154</v>
          </cell>
          <cell r="G1006">
            <v>54795659</v>
          </cell>
        </row>
        <row r="1007">
          <cell r="A1007">
            <v>1155</v>
          </cell>
          <cell r="G1007">
            <v>23621520</v>
          </cell>
        </row>
        <row r="1008">
          <cell r="A1008">
            <v>1157</v>
          </cell>
          <cell r="G1008">
            <v>46892439</v>
          </cell>
        </row>
        <row r="1009">
          <cell r="A1009">
            <v>1158</v>
          </cell>
          <cell r="G1009">
            <v>48175365</v>
          </cell>
        </row>
        <row r="1010">
          <cell r="A1010">
            <v>1159</v>
          </cell>
          <cell r="G1010">
            <v>54795659</v>
          </cell>
        </row>
        <row r="1011">
          <cell r="A1011">
            <v>1160</v>
          </cell>
          <cell r="G1011">
            <v>71891803</v>
          </cell>
        </row>
        <row r="1012">
          <cell r="A1012">
            <v>1161</v>
          </cell>
          <cell r="G1012">
            <v>75728338.049999997</v>
          </cell>
        </row>
        <row r="1013">
          <cell r="A1013">
            <v>1162</v>
          </cell>
          <cell r="G1013">
            <v>122629659.61000001</v>
          </cell>
        </row>
        <row r="1014">
          <cell r="A1014">
            <v>1163</v>
          </cell>
          <cell r="G1014">
            <v>39970122.590000004</v>
          </cell>
        </row>
        <row r="1015">
          <cell r="A1015">
            <v>1164</v>
          </cell>
          <cell r="G1015">
            <v>148865913</v>
          </cell>
        </row>
        <row r="1016">
          <cell r="A1016">
            <v>1165</v>
          </cell>
          <cell r="G1016">
            <v>59973467.359999999</v>
          </cell>
        </row>
        <row r="1017">
          <cell r="A1017">
            <v>1166</v>
          </cell>
          <cell r="G1017">
            <v>35890608</v>
          </cell>
        </row>
        <row r="1018">
          <cell r="A1018">
            <v>1167</v>
          </cell>
          <cell r="G1018">
            <v>41879045</v>
          </cell>
        </row>
        <row r="1019">
          <cell r="A1019">
            <v>1168</v>
          </cell>
          <cell r="G1019">
            <v>57687691</v>
          </cell>
        </row>
        <row r="1020">
          <cell r="A1020">
            <v>1169</v>
          </cell>
          <cell r="G1020">
            <v>24189345</v>
          </cell>
        </row>
        <row r="1021">
          <cell r="A1021">
            <v>1170</v>
          </cell>
          <cell r="G1021">
            <v>20814412</v>
          </cell>
        </row>
        <row r="1022">
          <cell r="A1022">
            <v>1171</v>
          </cell>
          <cell r="G1022">
            <v>29908087</v>
          </cell>
        </row>
        <row r="1023">
          <cell r="A1023">
            <v>1172</v>
          </cell>
          <cell r="G1023">
            <v>42032987</v>
          </cell>
        </row>
        <row r="1024">
          <cell r="A1024">
            <v>1173</v>
          </cell>
          <cell r="G1024">
            <v>42032987</v>
          </cell>
        </row>
        <row r="1025">
          <cell r="A1025">
            <v>1174</v>
          </cell>
          <cell r="G1025">
            <v>42032987</v>
          </cell>
        </row>
        <row r="1026">
          <cell r="A1026">
            <v>1176</v>
          </cell>
          <cell r="G1026">
            <v>37385108</v>
          </cell>
        </row>
        <row r="1027">
          <cell r="A1027">
            <v>1177</v>
          </cell>
          <cell r="G1027">
            <v>54795659</v>
          </cell>
        </row>
        <row r="1028">
          <cell r="A1028">
            <v>1178</v>
          </cell>
          <cell r="G1028">
            <v>54795659</v>
          </cell>
        </row>
        <row r="1029">
          <cell r="A1029">
            <v>1179</v>
          </cell>
          <cell r="G1029">
            <v>54795659</v>
          </cell>
        </row>
        <row r="1030">
          <cell r="A1030">
            <v>1180</v>
          </cell>
          <cell r="G1030">
            <v>0</v>
          </cell>
        </row>
        <row r="1031">
          <cell r="A1031">
            <v>1181</v>
          </cell>
          <cell r="G1031">
            <v>31174139</v>
          </cell>
        </row>
        <row r="1032">
          <cell r="A1032">
            <v>1182</v>
          </cell>
          <cell r="G1032">
            <v>34165098</v>
          </cell>
        </row>
        <row r="1033">
          <cell r="A1033">
            <v>1183</v>
          </cell>
          <cell r="G1033">
            <v>42032987</v>
          </cell>
        </row>
        <row r="1034">
          <cell r="A1034">
            <v>1184</v>
          </cell>
          <cell r="G1034">
            <v>48175365</v>
          </cell>
        </row>
        <row r="1035">
          <cell r="A1035">
            <v>1185</v>
          </cell>
          <cell r="G1035">
            <v>48175365</v>
          </cell>
        </row>
        <row r="1036">
          <cell r="A1036">
            <v>1186</v>
          </cell>
          <cell r="G1036">
            <v>68781100</v>
          </cell>
        </row>
        <row r="1037">
          <cell r="A1037">
            <v>1187</v>
          </cell>
          <cell r="G1037">
            <v>47480528</v>
          </cell>
        </row>
        <row r="1038">
          <cell r="A1038">
            <v>1188</v>
          </cell>
          <cell r="G1038">
            <v>4632247</v>
          </cell>
        </row>
        <row r="1039">
          <cell r="A1039">
            <v>1189</v>
          </cell>
          <cell r="G1039">
            <v>54795659</v>
          </cell>
        </row>
        <row r="1040">
          <cell r="A1040">
            <v>1190</v>
          </cell>
          <cell r="G1040">
            <v>36337400</v>
          </cell>
        </row>
        <row r="1041">
          <cell r="A1041">
            <v>1191</v>
          </cell>
          <cell r="G1041">
            <v>57687691</v>
          </cell>
        </row>
        <row r="1042">
          <cell r="A1042">
            <v>1192</v>
          </cell>
          <cell r="G1042">
            <v>66721477</v>
          </cell>
        </row>
        <row r="1043">
          <cell r="A1043">
            <v>1193</v>
          </cell>
          <cell r="G1043">
            <v>42032987</v>
          </cell>
        </row>
        <row r="1044">
          <cell r="A1044">
            <v>1195</v>
          </cell>
          <cell r="G1044">
            <v>17949221</v>
          </cell>
        </row>
        <row r="1045">
          <cell r="A1045">
            <v>1197</v>
          </cell>
          <cell r="G1045">
            <v>14670037</v>
          </cell>
        </row>
        <row r="1046">
          <cell r="A1046">
            <v>1198</v>
          </cell>
          <cell r="G1046">
            <v>34337649</v>
          </cell>
        </row>
        <row r="1047">
          <cell r="A1047">
            <v>1199</v>
          </cell>
          <cell r="G1047">
            <v>17949221</v>
          </cell>
        </row>
        <row r="1048">
          <cell r="A1048">
            <v>1200</v>
          </cell>
          <cell r="G1048">
            <v>17949221</v>
          </cell>
        </row>
        <row r="1049">
          <cell r="A1049">
            <v>1201</v>
          </cell>
          <cell r="G1049">
            <v>51382520</v>
          </cell>
        </row>
        <row r="1050">
          <cell r="A1050">
            <v>1202</v>
          </cell>
          <cell r="G1050">
            <v>17949221</v>
          </cell>
        </row>
        <row r="1051">
          <cell r="A1051">
            <v>1203</v>
          </cell>
          <cell r="G1051">
            <v>17949221</v>
          </cell>
        </row>
        <row r="1052">
          <cell r="A1052">
            <v>1204</v>
          </cell>
          <cell r="G1052">
            <v>17949221</v>
          </cell>
        </row>
        <row r="1053">
          <cell r="A1053">
            <v>1205</v>
          </cell>
          <cell r="G1053">
            <v>17949221</v>
          </cell>
        </row>
        <row r="1054">
          <cell r="A1054">
            <v>1206</v>
          </cell>
          <cell r="G1054">
            <v>54914244</v>
          </cell>
        </row>
        <row r="1055">
          <cell r="A1055">
            <v>1208</v>
          </cell>
          <cell r="G1055">
            <v>35890608</v>
          </cell>
        </row>
        <row r="1056">
          <cell r="A1056">
            <v>1209</v>
          </cell>
          <cell r="G1056">
            <v>5176530</v>
          </cell>
        </row>
        <row r="1057">
          <cell r="A1057">
            <v>1210</v>
          </cell>
          <cell r="G1057">
            <v>35890608</v>
          </cell>
        </row>
        <row r="1058">
          <cell r="A1058">
            <v>1212</v>
          </cell>
          <cell r="G1058">
            <v>96429424</v>
          </cell>
        </row>
        <row r="1059">
          <cell r="A1059">
            <v>1213</v>
          </cell>
          <cell r="G1059">
            <v>35970537</v>
          </cell>
        </row>
        <row r="1060">
          <cell r="A1060">
            <v>1214</v>
          </cell>
          <cell r="G1060">
            <v>86322600</v>
          </cell>
        </row>
        <row r="1061">
          <cell r="A1061">
            <v>1215</v>
          </cell>
          <cell r="G1061">
            <v>116583817.95</v>
          </cell>
        </row>
        <row r="1062">
          <cell r="A1062">
            <v>1216</v>
          </cell>
          <cell r="G1062">
            <v>72543700.539999992</v>
          </cell>
        </row>
        <row r="1063">
          <cell r="A1063">
            <v>1217</v>
          </cell>
          <cell r="G1063">
            <v>35364126.579999998</v>
          </cell>
        </row>
        <row r="1064">
          <cell r="A1064">
            <v>1218</v>
          </cell>
          <cell r="G1064">
            <v>59879616</v>
          </cell>
        </row>
        <row r="1065">
          <cell r="A1065">
            <v>1219</v>
          </cell>
          <cell r="G1065">
            <v>503814529.78000003</v>
          </cell>
        </row>
        <row r="1066">
          <cell r="A1066">
            <v>1220</v>
          </cell>
          <cell r="G1066">
            <v>120102543.23999999</v>
          </cell>
        </row>
        <row r="1067">
          <cell r="A1067">
            <v>1221</v>
          </cell>
          <cell r="G1067">
            <v>39400000</v>
          </cell>
        </row>
        <row r="1068">
          <cell r="A1068">
            <v>1222</v>
          </cell>
          <cell r="G1068">
            <v>24772802</v>
          </cell>
        </row>
        <row r="1069">
          <cell r="A1069">
            <v>1223</v>
          </cell>
          <cell r="G1069">
            <v>46103022</v>
          </cell>
        </row>
        <row r="1070">
          <cell r="A1070">
            <v>1224</v>
          </cell>
          <cell r="G1070">
            <v>46090854</v>
          </cell>
        </row>
        <row r="1071">
          <cell r="A1071">
            <v>1225</v>
          </cell>
          <cell r="G1071">
            <v>24719729</v>
          </cell>
        </row>
        <row r="1072">
          <cell r="A1072">
            <v>1226</v>
          </cell>
          <cell r="G1072">
            <v>68176833</v>
          </cell>
        </row>
        <row r="1073">
          <cell r="A1073">
            <v>1227</v>
          </cell>
          <cell r="G1073">
            <v>44587910</v>
          </cell>
        </row>
        <row r="1074">
          <cell r="A1074">
            <v>1228</v>
          </cell>
          <cell r="G1074">
            <v>24849152</v>
          </cell>
        </row>
        <row r="1075">
          <cell r="A1075">
            <v>1229</v>
          </cell>
          <cell r="G1075">
            <v>24849152</v>
          </cell>
        </row>
        <row r="1076">
          <cell r="A1076">
            <v>1230</v>
          </cell>
          <cell r="G1076">
            <v>40214252</v>
          </cell>
        </row>
        <row r="1077">
          <cell r="A1077">
            <v>1231</v>
          </cell>
          <cell r="G1077">
            <v>15360391</v>
          </cell>
        </row>
        <row r="1078">
          <cell r="A1078">
            <v>1232</v>
          </cell>
          <cell r="G1078">
            <v>24719729</v>
          </cell>
        </row>
        <row r="1079">
          <cell r="A1079">
            <v>1233</v>
          </cell>
          <cell r="G1079">
            <v>68089832</v>
          </cell>
        </row>
        <row r="1080">
          <cell r="A1080">
            <v>1234</v>
          </cell>
          <cell r="G1080">
            <v>34876600</v>
          </cell>
        </row>
        <row r="1081">
          <cell r="A1081">
            <v>1235</v>
          </cell>
          <cell r="G1081">
            <v>4041633</v>
          </cell>
        </row>
        <row r="1082">
          <cell r="A1082">
            <v>1236</v>
          </cell>
          <cell r="G1082">
            <v>68089832</v>
          </cell>
        </row>
        <row r="1083">
          <cell r="A1083">
            <v>1238</v>
          </cell>
          <cell r="G1083">
            <v>46090854</v>
          </cell>
        </row>
        <row r="1084">
          <cell r="A1084">
            <v>1239</v>
          </cell>
          <cell r="G1084">
            <v>46090854</v>
          </cell>
        </row>
        <row r="1085">
          <cell r="A1085">
            <v>1240</v>
          </cell>
          <cell r="G1085">
            <v>35575978</v>
          </cell>
        </row>
        <row r="1086">
          <cell r="A1086">
            <v>1241</v>
          </cell>
          <cell r="G1086">
            <v>47980627</v>
          </cell>
        </row>
        <row r="1087">
          <cell r="A1087">
            <v>1242</v>
          </cell>
          <cell r="G1087">
            <v>33992547</v>
          </cell>
        </row>
        <row r="1088">
          <cell r="A1088">
            <v>1243</v>
          </cell>
          <cell r="G1088">
            <v>38200000</v>
          </cell>
        </row>
        <row r="1089">
          <cell r="A1089">
            <v>1244</v>
          </cell>
          <cell r="G1089">
            <v>32538689</v>
          </cell>
        </row>
        <row r="1090">
          <cell r="A1090">
            <v>1246</v>
          </cell>
          <cell r="G1090">
            <v>54636899</v>
          </cell>
        </row>
        <row r="1091">
          <cell r="A1091">
            <v>1247</v>
          </cell>
          <cell r="G1091">
            <v>36693548</v>
          </cell>
        </row>
        <row r="1092">
          <cell r="A1092">
            <v>1248</v>
          </cell>
          <cell r="G1092">
            <v>35972200</v>
          </cell>
        </row>
        <row r="1093">
          <cell r="A1093">
            <v>1250</v>
          </cell>
          <cell r="G1093">
            <v>29675382</v>
          </cell>
        </row>
        <row r="1094">
          <cell r="A1094">
            <v>1251</v>
          </cell>
          <cell r="G1094">
            <v>45627630</v>
          </cell>
        </row>
        <row r="1095">
          <cell r="A1095">
            <v>1252</v>
          </cell>
          <cell r="G1095">
            <v>29525506</v>
          </cell>
        </row>
        <row r="1096">
          <cell r="A1096">
            <v>1253</v>
          </cell>
          <cell r="G1096">
            <v>28228317</v>
          </cell>
        </row>
        <row r="1097">
          <cell r="A1097">
            <v>1254</v>
          </cell>
          <cell r="G1097">
            <v>45627630</v>
          </cell>
        </row>
        <row r="1098">
          <cell r="A1098">
            <v>1255</v>
          </cell>
          <cell r="G1098">
            <v>45627630</v>
          </cell>
        </row>
        <row r="1099">
          <cell r="A1099">
            <v>1256</v>
          </cell>
          <cell r="G1099">
            <v>45627630</v>
          </cell>
        </row>
        <row r="1100">
          <cell r="A1100">
            <v>1257</v>
          </cell>
          <cell r="G1100">
            <v>45627630</v>
          </cell>
        </row>
        <row r="1101">
          <cell r="A1101">
            <v>1258</v>
          </cell>
          <cell r="G1101">
            <v>0</v>
          </cell>
        </row>
        <row r="1102">
          <cell r="A1102">
            <v>1259</v>
          </cell>
          <cell r="G1102">
            <v>63192938</v>
          </cell>
        </row>
        <row r="1103">
          <cell r="A1103">
            <v>1260</v>
          </cell>
          <cell r="G1103">
            <v>50317167</v>
          </cell>
        </row>
        <row r="1104">
          <cell r="A1104">
            <v>1261</v>
          </cell>
          <cell r="G1104">
            <v>44237956</v>
          </cell>
        </row>
        <row r="1105">
          <cell r="A1105">
            <v>1262</v>
          </cell>
          <cell r="G1105">
            <v>38799680</v>
          </cell>
        </row>
        <row r="1106">
          <cell r="A1106">
            <v>1263</v>
          </cell>
          <cell r="G1106">
            <v>85766555</v>
          </cell>
        </row>
        <row r="1107">
          <cell r="A1107">
            <v>1264</v>
          </cell>
          <cell r="G1107">
            <v>35600000</v>
          </cell>
        </row>
        <row r="1108">
          <cell r="A1108">
            <v>1266</v>
          </cell>
          <cell r="G1108">
            <v>144833333</v>
          </cell>
        </row>
        <row r="1109">
          <cell r="A1109">
            <v>1267</v>
          </cell>
          <cell r="G1109">
            <v>16050746</v>
          </cell>
        </row>
        <row r="1110">
          <cell r="A1110">
            <v>1269</v>
          </cell>
          <cell r="G1110">
            <v>16050746</v>
          </cell>
        </row>
        <row r="1111">
          <cell r="A1111">
            <v>1270</v>
          </cell>
          <cell r="G1111">
            <v>16482218</v>
          </cell>
        </row>
        <row r="1112">
          <cell r="A1112">
            <v>1271</v>
          </cell>
          <cell r="G1112">
            <v>16482218</v>
          </cell>
        </row>
        <row r="1113">
          <cell r="A1113">
            <v>1272</v>
          </cell>
          <cell r="G1113">
            <v>1725887</v>
          </cell>
        </row>
        <row r="1114">
          <cell r="A1114">
            <v>1273</v>
          </cell>
          <cell r="G1114">
            <v>32502800</v>
          </cell>
        </row>
        <row r="1115">
          <cell r="A1115">
            <v>1274</v>
          </cell>
          <cell r="G1115">
            <v>15964452</v>
          </cell>
        </row>
        <row r="1116">
          <cell r="A1116">
            <v>1275</v>
          </cell>
          <cell r="G1116">
            <v>15360391</v>
          </cell>
        </row>
        <row r="1117">
          <cell r="A1117">
            <v>1276</v>
          </cell>
          <cell r="G1117">
            <v>15964452</v>
          </cell>
        </row>
        <row r="1118">
          <cell r="A1118">
            <v>1277</v>
          </cell>
          <cell r="G1118">
            <v>16482218</v>
          </cell>
        </row>
        <row r="1119">
          <cell r="A1119">
            <v>1278</v>
          </cell>
          <cell r="G1119">
            <v>16482218</v>
          </cell>
        </row>
        <row r="1120">
          <cell r="A1120">
            <v>1280</v>
          </cell>
          <cell r="G1120">
            <v>120180480</v>
          </cell>
        </row>
        <row r="1121">
          <cell r="A1121">
            <v>1281</v>
          </cell>
          <cell r="G1121">
            <v>51031419</v>
          </cell>
        </row>
        <row r="1122">
          <cell r="A1122">
            <v>1282</v>
          </cell>
          <cell r="G1122">
            <v>51031419</v>
          </cell>
        </row>
        <row r="1123">
          <cell r="A1123">
            <v>1283</v>
          </cell>
          <cell r="G1123">
            <v>15878157</v>
          </cell>
        </row>
        <row r="1124">
          <cell r="A1124">
            <v>1285</v>
          </cell>
          <cell r="G1124">
            <v>3020302</v>
          </cell>
        </row>
        <row r="1125">
          <cell r="A1125">
            <v>1286</v>
          </cell>
          <cell r="G1125">
            <v>32502800</v>
          </cell>
        </row>
        <row r="1126">
          <cell r="A1126">
            <v>1288</v>
          </cell>
          <cell r="G1126">
            <v>47419320</v>
          </cell>
        </row>
        <row r="1127">
          <cell r="A1127">
            <v>1289</v>
          </cell>
          <cell r="G1127">
            <v>30000000</v>
          </cell>
        </row>
        <row r="1128">
          <cell r="A1128">
            <v>1290</v>
          </cell>
          <cell r="G1128">
            <v>29678772</v>
          </cell>
        </row>
        <row r="1129">
          <cell r="A1129">
            <v>1291</v>
          </cell>
          <cell r="G1129">
            <v>32320200</v>
          </cell>
        </row>
        <row r="1130">
          <cell r="A1130">
            <v>1292</v>
          </cell>
          <cell r="G1130">
            <v>5478000</v>
          </cell>
        </row>
        <row r="1131">
          <cell r="A1131">
            <v>1293</v>
          </cell>
          <cell r="G1131">
            <v>32968315</v>
          </cell>
        </row>
        <row r="1132">
          <cell r="A1132">
            <v>1294</v>
          </cell>
          <cell r="G1132">
            <v>29056820</v>
          </cell>
        </row>
        <row r="1133">
          <cell r="A1133">
            <v>1295</v>
          </cell>
          <cell r="G1133">
            <v>32868000</v>
          </cell>
        </row>
        <row r="1134">
          <cell r="A1134">
            <v>1296</v>
          </cell>
          <cell r="G1134">
            <v>49922040</v>
          </cell>
        </row>
        <row r="1135">
          <cell r="A1135">
            <v>1297</v>
          </cell>
          <cell r="G1135">
            <v>49922040</v>
          </cell>
        </row>
        <row r="1136">
          <cell r="A1136">
            <v>1298</v>
          </cell>
          <cell r="G1136">
            <v>22891540</v>
          </cell>
        </row>
        <row r="1137">
          <cell r="A1137">
            <v>1299</v>
          </cell>
          <cell r="G1137">
            <v>13329800</v>
          </cell>
        </row>
        <row r="1138">
          <cell r="A1138">
            <v>1300</v>
          </cell>
          <cell r="G1138">
            <v>13983411</v>
          </cell>
        </row>
        <row r="1139">
          <cell r="A1139">
            <v>1301</v>
          </cell>
          <cell r="G1139">
            <v>5960373</v>
          </cell>
        </row>
        <row r="1140">
          <cell r="A1140">
            <v>1303</v>
          </cell>
          <cell r="G1140">
            <v>49922040</v>
          </cell>
        </row>
        <row r="1141">
          <cell r="A1141">
            <v>1304</v>
          </cell>
          <cell r="G1141">
            <v>33154577</v>
          </cell>
        </row>
        <row r="1142">
          <cell r="A1142">
            <v>1305</v>
          </cell>
          <cell r="G1142">
            <v>23296080</v>
          </cell>
        </row>
        <row r="1143">
          <cell r="A1143">
            <v>1306</v>
          </cell>
          <cell r="G1143">
            <v>21662100</v>
          </cell>
        </row>
        <row r="1144">
          <cell r="A1144">
            <v>1307</v>
          </cell>
          <cell r="G1144">
            <v>26977620</v>
          </cell>
        </row>
        <row r="1145">
          <cell r="A1145">
            <v>1308</v>
          </cell>
          <cell r="G1145">
            <v>26977620</v>
          </cell>
        </row>
        <row r="1146">
          <cell r="A1146">
            <v>1309</v>
          </cell>
          <cell r="G1146">
            <v>20441700</v>
          </cell>
        </row>
        <row r="1147">
          <cell r="A1147">
            <v>1310</v>
          </cell>
          <cell r="G1147">
            <v>39837321</v>
          </cell>
        </row>
        <row r="1148">
          <cell r="A1148">
            <v>1311</v>
          </cell>
          <cell r="G1148">
            <v>33154577</v>
          </cell>
        </row>
        <row r="1149">
          <cell r="A1149">
            <v>1312</v>
          </cell>
          <cell r="G1149">
            <v>22390121</v>
          </cell>
        </row>
        <row r="1150">
          <cell r="A1150">
            <v>1313</v>
          </cell>
          <cell r="G1150">
            <v>29851323</v>
          </cell>
        </row>
        <row r="1151">
          <cell r="A1151">
            <v>1314</v>
          </cell>
          <cell r="G1151">
            <v>31407200</v>
          </cell>
        </row>
        <row r="1152">
          <cell r="A1152">
            <v>1315</v>
          </cell>
          <cell r="G1152">
            <v>31224600</v>
          </cell>
        </row>
        <row r="1153">
          <cell r="A1153">
            <v>1316</v>
          </cell>
          <cell r="G1153">
            <v>31224600</v>
          </cell>
        </row>
        <row r="1154">
          <cell r="A1154">
            <v>1317</v>
          </cell>
          <cell r="G1154">
            <v>12901474</v>
          </cell>
        </row>
        <row r="1155">
          <cell r="A1155">
            <v>1318</v>
          </cell>
          <cell r="G1155">
            <v>41324355</v>
          </cell>
        </row>
        <row r="1156">
          <cell r="A1156">
            <v>1319</v>
          </cell>
          <cell r="G1156">
            <v>12184376</v>
          </cell>
        </row>
        <row r="1157">
          <cell r="A1157">
            <v>1321</v>
          </cell>
          <cell r="G1157">
            <v>53248871</v>
          </cell>
        </row>
        <row r="1158">
          <cell r="A1158">
            <v>1322</v>
          </cell>
          <cell r="G1158">
            <v>38447647</v>
          </cell>
        </row>
        <row r="1159">
          <cell r="A1159">
            <v>1323</v>
          </cell>
          <cell r="G1159">
            <v>46316559</v>
          </cell>
        </row>
        <row r="1160">
          <cell r="A1160">
            <v>1324</v>
          </cell>
          <cell r="G1160">
            <v>43994591</v>
          </cell>
        </row>
        <row r="1161">
          <cell r="A1161">
            <v>1325</v>
          </cell>
          <cell r="G1161">
            <v>30919437</v>
          </cell>
        </row>
        <row r="1162">
          <cell r="A1162">
            <v>1326</v>
          </cell>
          <cell r="G1162">
            <v>26000000</v>
          </cell>
        </row>
        <row r="1163">
          <cell r="A1163">
            <v>1327</v>
          </cell>
          <cell r="G1163">
            <v>43731151</v>
          </cell>
        </row>
        <row r="1164">
          <cell r="A1164">
            <v>1328</v>
          </cell>
          <cell r="G1164">
            <v>43731151</v>
          </cell>
        </row>
        <row r="1165">
          <cell r="A1165">
            <v>1329</v>
          </cell>
          <cell r="G1165">
            <v>43731151</v>
          </cell>
        </row>
        <row r="1166">
          <cell r="A1166">
            <v>1330</v>
          </cell>
          <cell r="G1166">
            <v>8956983</v>
          </cell>
        </row>
        <row r="1167">
          <cell r="A1167">
            <v>1331</v>
          </cell>
          <cell r="G1167">
            <v>46039215</v>
          </cell>
        </row>
        <row r="1168">
          <cell r="A1168">
            <v>1332</v>
          </cell>
          <cell r="G1168">
            <v>157524373</v>
          </cell>
        </row>
        <row r="1169">
          <cell r="A1169">
            <v>1333</v>
          </cell>
          <cell r="G1169">
            <v>12857856</v>
          </cell>
        </row>
        <row r="1170">
          <cell r="A1170">
            <v>1334</v>
          </cell>
          <cell r="G1170">
            <v>27752988</v>
          </cell>
        </row>
        <row r="1171">
          <cell r="A1171">
            <v>1335</v>
          </cell>
          <cell r="G1171">
            <v>59841119.520000003</v>
          </cell>
        </row>
        <row r="1172">
          <cell r="A1172">
            <v>1336</v>
          </cell>
          <cell r="G1172">
            <v>13203033</v>
          </cell>
        </row>
        <row r="1173">
          <cell r="A1173">
            <v>1337</v>
          </cell>
          <cell r="G1173">
            <v>35436687</v>
          </cell>
        </row>
        <row r="1174">
          <cell r="A1174">
            <v>1338</v>
          </cell>
          <cell r="G1174">
            <v>16556383</v>
          </cell>
        </row>
        <row r="1175">
          <cell r="A1175">
            <v>1339</v>
          </cell>
          <cell r="G1175">
            <v>27207400</v>
          </cell>
        </row>
        <row r="1176">
          <cell r="A1176">
            <v>1340</v>
          </cell>
          <cell r="G1176">
            <v>22331474</v>
          </cell>
        </row>
        <row r="1177">
          <cell r="A1177">
            <v>1341</v>
          </cell>
          <cell r="G1177">
            <v>1360782879</v>
          </cell>
        </row>
        <row r="1178">
          <cell r="A1178">
            <v>1342</v>
          </cell>
          <cell r="G1178">
            <v>115950217</v>
          </cell>
        </row>
        <row r="1179">
          <cell r="A1179">
            <v>1344</v>
          </cell>
          <cell r="G1179">
            <v>41324355</v>
          </cell>
        </row>
        <row r="1180">
          <cell r="A1180">
            <v>1345</v>
          </cell>
          <cell r="G1180">
            <v>39252659</v>
          </cell>
        </row>
        <row r="1181">
          <cell r="A1181">
            <v>1346</v>
          </cell>
          <cell r="G1181">
            <v>39252659</v>
          </cell>
        </row>
        <row r="1182">
          <cell r="A1182">
            <v>1347</v>
          </cell>
          <cell r="G1182">
            <v>17931405</v>
          </cell>
        </row>
        <row r="1183">
          <cell r="A1183">
            <v>1348</v>
          </cell>
          <cell r="G1183">
            <v>23984589</v>
          </cell>
        </row>
        <row r="1184">
          <cell r="A1184">
            <v>1349</v>
          </cell>
          <cell r="G1184">
            <v>36354812</v>
          </cell>
        </row>
        <row r="1185">
          <cell r="A1185">
            <v>1350</v>
          </cell>
          <cell r="G1185">
            <v>28089352</v>
          </cell>
        </row>
        <row r="1186">
          <cell r="A1186">
            <v>1351</v>
          </cell>
          <cell r="G1186">
            <v>28695597</v>
          </cell>
        </row>
        <row r="1187">
          <cell r="A1187">
            <v>1353</v>
          </cell>
          <cell r="G1187">
            <v>809342801.04999995</v>
          </cell>
        </row>
        <row r="1188">
          <cell r="A1188">
            <v>1355</v>
          </cell>
          <cell r="G1188">
            <v>37408575</v>
          </cell>
        </row>
        <row r="1189">
          <cell r="A1189">
            <v>1356</v>
          </cell>
          <cell r="G1189">
            <v>11649735</v>
          </cell>
        </row>
        <row r="1190">
          <cell r="A1190">
            <v>1357</v>
          </cell>
          <cell r="G1190">
            <v>12598973</v>
          </cell>
        </row>
        <row r="1191">
          <cell r="A1191">
            <v>1358</v>
          </cell>
          <cell r="G1191">
            <v>12598973</v>
          </cell>
        </row>
        <row r="1192">
          <cell r="A1192">
            <v>1359</v>
          </cell>
          <cell r="G1192">
            <v>700000000</v>
          </cell>
        </row>
        <row r="1193">
          <cell r="A1193">
            <v>1361</v>
          </cell>
          <cell r="G1193">
            <v>28695597</v>
          </cell>
        </row>
        <row r="1194">
          <cell r="A1194">
            <v>1362</v>
          </cell>
          <cell r="G1194">
            <v>25929200</v>
          </cell>
        </row>
        <row r="1195">
          <cell r="A1195">
            <v>1363</v>
          </cell>
          <cell r="G1195">
            <v>33352176</v>
          </cell>
        </row>
        <row r="1196">
          <cell r="A1196">
            <v>1364</v>
          </cell>
          <cell r="G1196">
            <v>25381400</v>
          </cell>
        </row>
        <row r="1197">
          <cell r="A1197">
            <v>1365</v>
          </cell>
          <cell r="G1197">
            <v>26821680</v>
          </cell>
        </row>
        <row r="1198">
          <cell r="A1198">
            <v>1366</v>
          </cell>
          <cell r="G1198">
            <v>23545584</v>
          </cell>
        </row>
        <row r="1199">
          <cell r="A1199">
            <v>1367</v>
          </cell>
          <cell r="G1199">
            <v>20832718</v>
          </cell>
        </row>
        <row r="1200">
          <cell r="A1200">
            <v>1369</v>
          </cell>
          <cell r="G1200">
            <v>12584250</v>
          </cell>
        </row>
        <row r="1201">
          <cell r="A1201">
            <v>1370</v>
          </cell>
          <cell r="G1201">
            <v>17601483</v>
          </cell>
        </row>
        <row r="1202">
          <cell r="A1202">
            <v>1371</v>
          </cell>
          <cell r="G1202">
            <v>14556283</v>
          </cell>
        </row>
        <row r="1203">
          <cell r="A1203">
            <v>1372</v>
          </cell>
          <cell r="G1203">
            <v>29121190</v>
          </cell>
        </row>
        <row r="1204">
          <cell r="A1204">
            <v>1373</v>
          </cell>
          <cell r="G1204">
            <v>15644850</v>
          </cell>
        </row>
        <row r="1205">
          <cell r="A1205">
            <v>1374</v>
          </cell>
          <cell r="G1205">
            <v>3500000000</v>
          </cell>
        </row>
        <row r="1206">
          <cell r="A1206">
            <v>1375</v>
          </cell>
          <cell r="G1206">
            <v>24271124</v>
          </cell>
        </row>
        <row r="1207">
          <cell r="A1207">
            <v>1376</v>
          </cell>
          <cell r="G1207">
            <v>10120318</v>
          </cell>
        </row>
        <row r="1208">
          <cell r="A1208">
            <v>1377</v>
          </cell>
          <cell r="G1208">
            <v>11695500</v>
          </cell>
        </row>
        <row r="1209">
          <cell r="A1209">
            <v>1378</v>
          </cell>
          <cell r="G1209">
            <v>592462311</v>
          </cell>
        </row>
        <row r="1210">
          <cell r="A1210">
            <v>1379</v>
          </cell>
          <cell r="G1210">
            <v>597989949</v>
          </cell>
        </row>
        <row r="1211">
          <cell r="A1211">
            <v>1380</v>
          </cell>
          <cell r="G1211">
            <v>587939698</v>
          </cell>
        </row>
        <row r="1212">
          <cell r="A1212">
            <v>1381</v>
          </cell>
          <cell r="G1212">
            <v>592462311</v>
          </cell>
        </row>
        <row r="1213">
          <cell r="A1213">
            <v>1382</v>
          </cell>
          <cell r="G1213">
            <v>587939698</v>
          </cell>
        </row>
        <row r="1214">
          <cell r="A1214">
            <v>1383</v>
          </cell>
          <cell r="G1214">
            <v>0</v>
          </cell>
        </row>
        <row r="1215">
          <cell r="A1215">
            <v>1384</v>
          </cell>
          <cell r="G1215">
            <v>40784773</v>
          </cell>
        </row>
        <row r="1216">
          <cell r="A1216">
            <v>1385</v>
          </cell>
          <cell r="G1216">
            <v>40784773</v>
          </cell>
        </row>
        <row r="1217">
          <cell r="A1217">
            <v>1386</v>
          </cell>
          <cell r="G1217">
            <v>23096447</v>
          </cell>
        </row>
        <row r="1218">
          <cell r="A1218">
            <v>1387</v>
          </cell>
          <cell r="G1218">
            <v>42858575</v>
          </cell>
        </row>
        <row r="1219">
          <cell r="A1219">
            <v>1390</v>
          </cell>
          <cell r="G1219">
            <v>25058127</v>
          </cell>
        </row>
        <row r="1220">
          <cell r="A1220">
            <v>1391</v>
          </cell>
          <cell r="G1220">
            <v>21396324</v>
          </cell>
        </row>
        <row r="1221">
          <cell r="A1221">
            <v>1392</v>
          </cell>
          <cell r="G1221">
            <v>21016493</v>
          </cell>
        </row>
        <row r="1222">
          <cell r="A1222">
            <v>1393</v>
          </cell>
          <cell r="G1222">
            <v>32666643</v>
          </cell>
        </row>
        <row r="1223">
          <cell r="A1223">
            <v>1394</v>
          </cell>
          <cell r="G1223">
            <v>10182731</v>
          </cell>
        </row>
        <row r="1224">
          <cell r="A1224">
            <v>1395</v>
          </cell>
          <cell r="G1224">
            <v>3020302</v>
          </cell>
        </row>
        <row r="1225">
          <cell r="A1225">
            <v>1396</v>
          </cell>
          <cell r="G1225">
            <v>23643555</v>
          </cell>
        </row>
        <row r="1226">
          <cell r="A1226">
            <v>1397</v>
          </cell>
          <cell r="G1226">
            <v>27098643</v>
          </cell>
        </row>
        <row r="1227">
          <cell r="A1227">
            <v>1399</v>
          </cell>
          <cell r="G1227">
            <v>287019056</v>
          </cell>
        </row>
        <row r="1228">
          <cell r="A1228">
            <v>1400</v>
          </cell>
          <cell r="G1228">
            <v>23845637</v>
          </cell>
        </row>
        <row r="1229">
          <cell r="A1229">
            <v>1401</v>
          </cell>
          <cell r="G1229">
            <v>151163988</v>
          </cell>
        </row>
        <row r="1230">
          <cell r="A1230">
            <v>1402</v>
          </cell>
          <cell r="G1230">
            <v>37851607</v>
          </cell>
        </row>
        <row r="1231">
          <cell r="A1231">
            <v>1404</v>
          </cell>
          <cell r="G1231">
            <v>587939697</v>
          </cell>
        </row>
        <row r="1232">
          <cell r="A1232">
            <v>1407</v>
          </cell>
          <cell r="G1232">
            <v>27134389</v>
          </cell>
        </row>
        <row r="1233">
          <cell r="A1233">
            <v>1408</v>
          </cell>
          <cell r="G1233">
            <v>28566501</v>
          </cell>
        </row>
        <row r="1234">
          <cell r="A1234">
            <v>1409</v>
          </cell>
          <cell r="G1234">
            <v>44042285</v>
          </cell>
        </row>
        <row r="1235">
          <cell r="A1235">
            <v>1410</v>
          </cell>
          <cell r="G1235">
            <v>31107030</v>
          </cell>
        </row>
        <row r="1236">
          <cell r="A1236">
            <v>1411</v>
          </cell>
          <cell r="G1236">
            <v>28869870</v>
          </cell>
        </row>
        <row r="1237">
          <cell r="A1237">
            <v>1412</v>
          </cell>
          <cell r="G1237">
            <v>16434000</v>
          </cell>
        </row>
        <row r="1238">
          <cell r="A1238">
            <v>1413</v>
          </cell>
          <cell r="G1238">
            <v>44042285</v>
          </cell>
        </row>
        <row r="1239">
          <cell r="A1239">
            <v>1414</v>
          </cell>
          <cell r="G1239">
            <v>40333461</v>
          </cell>
        </row>
        <row r="1240">
          <cell r="A1240">
            <v>1415</v>
          </cell>
          <cell r="G1240">
            <v>6721127</v>
          </cell>
        </row>
        <row r="1241">
          <cell r="A1241">
            <v>1416</v>
          </cell>
          <cell r="G1241">
            <v>20613498</v>
          </cell>
        </row>
        <row r="1242">
          <cell r="A1242">
            <v>1420</v>
          </cell>
          <cell r="G1242">
            <v>16676088</v>
          </cell>
        </row>
        <row r="1243">
          <cell r="A1243">
            <v>1422</v>
          </cell>
          <cell r="G1243">
            <v>24406331</v>
          </cell>
        </row>
        <row r="1244">
          <cell r="A1244">
            <v>1423</v>
          </cell>
          <cell r="G1244">
            <v>16640680</v>
          </cell>
        </row>
        <row r="1245">
          <cell r="A1245">
            <v>1424</v>
          </cell>
          <cell r="G1245">
            <v>16974860</v>
          </cell>
        </row>
        <row r="1246">
          <cell r="A1246">
            <v>1425</v>
          </cell>
          <cell r="G1246">
            <v>14155887</v>
          </cell>
        </row>
        <row r="1247">
          <cell r="A1247">
            <v>1426</v>
          </cell>
          <cell r="G1247">
            <v>9868290</v>
          </cell>
        </row>
        <row r="1248">
          <cell r="A1248">
            <v>1428</v>
          </cell>
          <cell r="G1248">
            <v>21338694</v>
          </cell>
        </row>
        <row r="1249">
          <cell r="A1249">
            <v>1429</v>
          </cell>
          <cell r="G1249">
            <v>8711820000</v>
          </cell>
        </row>
        <row r="1250">
          <cell r="A1250">
            <v>1430</v>
          </cell>
          <cell r="G1250">
            <v>20800850</v>
          </cell>
        </row>
        <row r="1251">
          <cell r="A1251">
            <v>1431</v>
          </cell>
          <cell r="G1251">
            <v>8930164</v>
          </cell>
        </row>
        <row r="1252">
          <cell r="A1252">
            <v>1432</v>
          </cell>
          <cell r="G1252">
            <v>7765360</v>
          </cell>
        </row>
        <row r="1253">
          <cell r="A1253">
            <v>1433</v>
          </cell>
          <cell r="G1253">
            <v>0</v>
          </cell>
        </row>
        <row r="1254">
          <cell r="A1254">
            <v>1434</v>
          </cell>
          <cell r="G1254">
            <v>15806440</v>
          </cell>
        </row>
        <row r="1255">
          <cell r="A1255">
            <v>1435</v>
          </cell>
          <cell r="G1255">
            <v>22353060</v>
          </cell>
        </row>
        <row r="1256">
          <cell r="A1256">
            <v>1437</v>
          </cell>
          <cell r="G1256">
            <v>17370925</v>
          </cell>
        </row>
        <row r="1257">
          <cell r="A1257">
            <v>1438</v>
          </cell>
          <cell r="G1257">
            <v>6923736</v>
          </cell>
        </row>
        <row r="1258">
          <cell r="A1258">
            <v>1439</v>
          </cell>
          <cell r="G1258">
            <v>6923736</v>
          </cell>
        </row>
        <row r="1259">
          <cell r="A1259">
            <v>1440</v>
          </cell>
          <cell r="G1259">
            <v>22353060</v>
          </cell>
        </row>
        <row r="1260">
          <cell r="A1260">
            <v>1441</v>
          </cell>
          <cell r="G1260">
            <v>20738020</v>
          </cell>
        </row>
        <row r="1261">
          <cell r="A1261">
            <v>1442</v>
          </cell>
          <cell r="G1261">
            <v>20738020</v>
          </cell>
        </row>
        <row r="1262">
          <cell r="A1262">
            <v>1443</v>
          </cell>
          <cell r="G1262">
            <v>16640680</v>
          </cell>
        </row>
        <row r="1263">
          <cell r="A1263">
            <v>1444</v>
          </cell>
          <cell r="G1263">
            <v>16640680</v>
          </cell>
        </row>
        <row r="1264">
          <cell r="A1264">
            <v>1445</v>
          </cell>
          <cell r="G1264">
            <v>15806440</v>
          </cell>
        </row>
        <row r="1265">
          <cell r="A1265">
            <v>1446</v>
          </cell>
          <cell r="G1265">
            <v>15806440</v>
          </cell>
        </row>
        <row r="1266">
          <cell r="A1266">
            <v>1447</v>
          </cell>
          <cell r="G1266">
            <v>1389674</v>
          </cell>
        </row>
        <row r="1267">
          <cell r="A1267">
            <v>1448</v>
          </cell>
          <cell r="G1267">
            <v>13896740</v>
          </cell>
        </row>
        <row r="1268">
          <cell r="A1268">
            <v>1449</v>
          </cell>
          <cell r="G1268">
            <v>12124900</v>
          </cell>
        </row>
        <row r="1269">
          <cell r="A1269">
            <v>1450</v>
          </cell>
          <cell r="G1269">
            <v>10353060</v>
          </cell>
        </row>
        <row r="1270">
          <cell r="A1270">
            <v>1451</v>
          </cell>
          <cell r="G1270">
            <v>1035306</v>
          </cell>
        </row>
        <row r="1271">
          <cell r="A1271">
            <v>1452</v>
          </cell>
          <cell r="G1271">
            <v>0</v>
          </cell>
        </row>
        <row r="1272">
          <cell r="A1272">
            <v>1453</v>
          </cell>
          <cell r="G1272">
            <v>7220700</v>
          </cell>
        </row>
        <row r="1273">
          <cell r="A1273">
            <v>1454</v>
          </cell>
          <cell r="G1273">
            <v>8992540</v>
          </cell>
        </row>
        <row r="1274">
          <cell r="A1274">
            <v>1455</v>
          </cell>
          <cell r="G1274">
            <v>0</v>
          </cell>
        </row>
        <row r="1275">
          <cell r="A1275">
            <v>1457</v>
          </cell>
          <cell r="G1275">
            <v>19136782</v>
          </cell>
        </row>
        <row r="1276">
          <cell r="A1276">
            <v>1458</v>
          </cell>
          <cell r="G1276">
            <v>0</v>
          </cell>
        </row>
        <row r="1277">
          <cell r="A1277">
            <v>1459</v>
          </cell>
          <cell r="G1277">
            <v>0</v>
          </cell>
        </row>
        <row r="1278">
          <cell r="A1278">
            <v>1461</v>
          </cell>
          <cell r="G1278">
            <v>18284251</v>
          </cell>
        </row>
        <row r="1279">
          <cell r="A1279">
            <v>1462</v>
          </cell>
          <cell r="G1279">
            <v>15806440</v>
          </cell>
        </row>
        <row r="1280">
          <cell r="A1280">
            <v>1463</v>
          </cell>
          <cell r="G1280">
            <v>15397264</v>
          </cell>
        </row>
        <row r="1281">
          <cell r="A1281">
            <v>1464</v>
          </cell>
          <cell r="G1281">
            <v>7220700</v>
          </cell>
        </row>
        <row r="1282">
          <cell r="A1282">
            <v>1465</v>
          </cell>
          <cell r="G1282">
            <v>16640680</v>
          </cell>
        </row>
        <row r="1283">
          <cell r="A1283">
            <v>1466</v>
          </cell>
          <cell r="G1283">
            <v>27816180</v>
          </cell>
        </row>
        <row r="1284">
          <cell r="A1284">
            <v>1467</v>
          </cell>
          <cell r="G1284">
            <v>221934769</v>
          </cell>
        </row>
        <row r="1285">
          <cell r="A1285">
            <v>1468</v>
          </cell>
          <cell r="G1285">
            <v>12970291</v>
          </cell>
        </row>
        <row r="1286">
          <cell r="A1286">
            <v>1469</v>
          </cell>
          <cell r="G1286">
            <v>14752677</v>
          </cell>
        </row>
        <row r="1287">
          <cell r="A1287">
            <v>1470</v>
          </cell>
          <cell r="G1287">
            <v>19355485</v>
          </cell>
        </row>
        <row r="1288">
          <cell r="A1288">
            <v>1471</v>
          </cell>
          <cell r="G1288">
            <v>14752677</v>
          </cell>
        </row>
        <row r="1289">
          <cell r="A1289">
            <v>1472</v>
          </cell>
          <cell r="G1289">
            <v>5889183</v>
          </cell>
        </row>
        <row r="1290">
          <cell r="A1290">
            <v>1473</v>
          </cell>
          <cell r="G1290">
            <v>1245525905.3699999</v>
          </cell>
        </row>
        <row r="1291">
          <cell r="A1291">
            <v>1474</v>
          </cell>
          <cell r="G1291">
            <v>0</v>
          </cell>
        </row>
        <row r="1292">
          <cell r="A1292">
            <v>1475</v>
          </cell>
          <cell r="G1292">
            <v>11114492</v>
          </cell>
        </row>
        <row r="1293">
          <cell r="A1293">
            <v>1476</v>
          </cell>
          <cell r="G1293">
            <v>13035199</v>
          </cell>
        </row>
        <row r="1294">
          <cell r="A1294">
            <v>1477</v>
          </cell>
          <cell r="G1294">
            <v>4542600</v>
          </cell>
        </row>
        <row r="1295">
          <cell r="A1295">
            <v>1478</v>
          </cell>
          <cell r="G1295">
            <v>13172033</v>
          </cell>
        </row>
        <row r="1296">
          <cell r="A1296">
            <v>1479</v>
          </cell>
          <cell r="G1296">
            <v>4496270</v>
          </cell>
        </row>
        <row r="1297">
          <cell r="A1297">
            <v>1480</v>
          </cell>
          <cell r="G1297">
            <v>0</v>
          </cell>
        </row>
        <row r="1298">
          <cell r="A1298">
            <v>1481</v>
          </cell>
          <cell r="G1298">
            <v>0</v>
          </cell>
        </row>
        <row r="1299">
          <cell r="A1299">
            <v>1482</v>
          </cell>
          <cell r="G1299">
            <v>0</v>
          </cell>
        </row>
        <row r="1300">
          <cell r="A1300">
            <v>1483</v>
          </cell>
          <cell r="G1300">
            <v>0</v>
          </cell>
        </row>
        <row r="1301">
          <cell r="A1301">
            <v>1484</v>
          </cell>
          <cell r="G1301">
            <v>0</v>
          </cell>
        </row>
        <row r="1302">
          <cell r="A1302">
            <v>1485</v>
          </cell>
          <cell r="G1302">
            <v>0</v>
          </cell>
        </row>
        <row r="1303">
          <cell r="A1303">
            <v>1486</v>
          </cell>
          <cell r="G1303">
            <v>0</v>
          </cell>
        </row>
        <row r="1304">
          <cell r="A1304">
            <v>1487</v>
          </cell>
          <cell r="G1304">
            <v>2070612</v>
          </cell>
        </row>
        <row r="1305">
          <cell r="A1305">
            <v>1488</v>
          </cell>
          <cell r="G1305">
            <v>12510277</v>
          </cell>
        </row>
        <row r="1306">
          <cell r="A1306">
            <v>1489</v>
          </cell>
          <cell r="G1306">
            <v>6200000000</v>
          </cell>
        </row>
        <row r="1307">
          <cell r="A1307">
            <v>1490</v>
          </cell>
          <cell r="G1307">
            <v>0</v>
          </cell>
        </row>
        <row r="1308">
          <cell r="A1308">
            <v>1491</v>
          </cell>
          <cell r="G1308">
            <v>8083267</v>
          </cell>
        </row>
        <row r="1309">
          <cell r="A1309">
            <v>1492</v>
          </cell>
          <cell r="G1309">
            <v>16689708</v>
          </cell>
        </row>
        <row r="1310">
          <cell r="A1310">
            <v>1495</v>
          </cell>
          <cell r="G1310">
            <v>3333500</v>
          </cell>
        </row>
        <row r="1311">
          <cell r="A1311">
            <v>1496</v>
          </cell>
          <cell r="G1311">
            <v>0</v>
          </cell>
        </row>
        <row r="1312">
          <cell r="A1312">
            <v>1497</v>
          </cell>
          <cell r="G1312">
            <v>3333500</v>
          </cell>
        </row>
        <row r="1313">
          <cell r="A1313">
            <v>1498</v>
          </cell>
          <cell r="G1313">
            <v>3333500</v>
          </cell>
        </row>
        <row r="1314">
          <cell r="A1314">
            <v>1499</v>
          </cell>
          <cell r="G1314">
            <v>0</v>
          </cell>
        </row>
        <row r="1315">
          <cell r="A1315">
            <v>1500</v>
          </cell>
          <cell r="G1315">
            <v>187922914</v>
          </cell>
        </row>
        <row r="1316">
          <cell r="A1316">
            <v>1501</v>
          </cell>
          <cell r="G1316">
            <v>4647878</v>
          </cell>
        </row>
        <row r="1317">
          <cell r="A1317">
            <v>1502</v>
          </cell>
          <cell r="G1317">
            <v>6736303</v>
          </cell>
        </row>
        <row r="1318">
          <cell r="A1318">
            <v>1503</v>
          </cell>
          <cell r="G1318">
            <v>7258307</v>
          </cell>
        </row>
        <row r="1319">
          <cell r="A1319">
            <v>1504</v>
          </cell>
          <cell r="G1319">
            <v>8660961</v>
          </cell>
        </row>
        <row r="1320">
          <cell r="A1320">
            <v>1505</v>
          </cell>
          <cell r="G1320">
            <v>6253533</v>
          </cell>
        </row>
        <row r="1321">
          <cell r="A1321">
            <v>1506</v>
          </cell>
          <cell r="G1321">
            <v>7112898</v>
          </cell>
        </row>
        <row r="1322">
          <cell r="A1322">
            <v>1507</v>
          </cell>
          <cell r="G1322">
            <v>7112898</v>
          </cell>
        </row>
        <row r="1323">
          <cell r="A1323">
            <v>1508</v>
          </cell>
          <cell r="G1323">
            <v>7112898</v>
          </cell>
        </row>
        <row r="1324">
          <cell r="A1324">
            <v>1509</v>
          </cell>
          <cell r="G1324">
            <v>6716758</v>
          </cell>
        </row>
        <row r="1325">
          <cell r="A1325">
            <v>1510</v>
          </cell>
          <cell r="G1325">
            <v>9302514</v>
          </cell>
        </row>
        <row r="1326">
          <cell r="A1326">
            <v>1511</v>
          </cell>
          <cell r="G1326">
            <v>6716758</v>
          </cell>
        </row>
        <row r="1327">
          <cell r="A1327">
            <v>1512</v>
          </cell>
          <cell r="G1327">
            <v>2976721</v>
          </cell>
        </row>
        <row r="1328">
          <cell r="A1328">
            <v>1513</v>
          </cell>
          <cell r="G1328">
            <v>274607490</v>
          </cell>
        </row>
        <row r="1329">
          <cell r="A1329">
            <v>1514</v>
          </cell>
          <cell r="G1329">
            <v>0</v>
          </cell>
        </row>
        <row r="1330">
          <cell r="A1330">
            <v>1515</v>
          </cell>
          <cell r="G1330">
            <v>0</v>
          </cell>
        </row>
        <row r="1331">
          <cell r="A1331">
            <v>1516</v>
          </cell>
          <cell r="G1331">
            <v>4000000</v>
          </cell>
        </row>
        <row r="1332">
          <cell r="A1332">
            <v>1517</v>
          </cell>
          <cell r="G1332">
            <v>4000000</v>
          </cell>
        </row>
        <row r="1333">
          <cell r="A1333">
            <v>1518</v>
          </cell>
          <cell r="G1333">
            <v>4000000</v>
          </cell>
        </row>
        <row r="1334">
          <cell r="A1334">
            <v>1519</v>
          </cell>
          <cell r="G1334">
            <v>3725233</v>
          </cell>
        </row>
        <row r="1335">
          <cell r="A1335">
            <v>1520</v>
          </cell>
          <cell r="G1335">
            <v>4838871</v>
          </cell>
        </row>
        <row r="1336">
          <cell r="A1336">
            <v>1521</v>
          </cell>
          <cell r="G1336">
            <v>3725233</v>
          </cell>
        </row>
        <row r="1337">
          <cell r="A1337">
            <v>1522</v>
          </cell>
          <cell r="G1337">
            <v>3000000</v>
          </cell>
        </row>
        <row r="1338">
          <cell r="A1338">
            <v>1523</v>
          </cell>
          <cell r="G1338">
            <v>2793925</v>
          </cell>
        </row>
        <row r="1339">
          <cell r="A1339">
            <v>1524</v>
          </cell>
          <cell r="G1339">
            <v>3000000</v>
          </cell>
        </row>
        <row r="1340">
          <cell r="A1340">
            <v>1526</v>
          </cell>
          <cell r="G1340">
            <v>4000000</v>
          </cell>
        </row>
        <row r="1341">
          <cell r="A1341">
            <v>1527</v>
          </cell>
          <cell r="G1341">
            <v>4000000</v>
          </cell>
        </row>
        <row r="1342">
          <cell r="A1342">
            <v>1528</v>
          </cell>
          <cell r="G1342">
            <v>3725233</v>
          </cell>
        </row>
        <row r="1343">
          <cell r="A1343">
            <v>1529</v>
          </cell>
          <cell r="G1343">
            <v>3725233</v>
          </cell>
        </row>
        <row r="1344">
          <cell r="A1344">
            <v>1530</v>
          </cell>
          <cell r="G1344">
            <v>4000000</v>
          </cell>
        </row>
        <row r="1345">
          <cell r="A1345">
            <v>1531</v>
          </cell>
          <cell r="G1345">
            <v>4000000</v>
          </cell>
        </row>
        <row r="1346">
          <cell r="A1346">
            <v>1532</v>
          </cell>
          <cell r="G1346">
            <v>3725233</v>
          </cell>
        </row>
        <row r="1347">
          <cell r="A1347">
            <v>1533</v>
          </cell>
          <cell r="G1347">
            <v>3725233</v>
          </cell>
        </row>
        <row r="1348">
          <cell r="A1348">
            <v>1534</v>
          </cell>
          <cell r="G1348">
            <v>2717876</v>
          </cell>
        </row>
        <row r="1349">
          <cell r="A1349">
            <v>1535</v>
          </cell>
          <cell r="G1349">
            <v>800000000</v>
          </cell>
        </row>
        <row r="1350">
          <cell r="A1350">
            <v>1536</v>
          </cell>
          <cell r="G1350">
            <v>0</v>
          </cell>
        </row>
        <row r="1351">
          <cell r="A1351">
            <v>1537</v>
          </cell>
          <cell r="G1351">
            <v>1600000000</v>
          </cell>
        </row>
        <row r="1352">
          <cell r="A1352">
            <v>1538</v>
          </cell>
          <cell r="G1352">
            <v>3951610</v>
          </cell>
        </row>
        <row r="1353">
          <cell r="A1353">
            <v>1539</v>
          </cell>
          <cell r="G1353">
            <v>3000000</v>
          </cell>
        </row>
        <row r="1354">
          <cell r="A1354">
            <v>1540</v>
          </cell>
          <cell r="G1354">
            <v>1682495</v>
          </cell>
        </row>
        <row r="1355">
          <cell r="A1355">
            <v>1541</v>
          </cell>
          <cell r="G1355">
            <v>1460800</v>
          </cell>
        </row>
        <row r="1356">
          <cell r="A1356">
            <v>1542</v>
          </cell>
          <cell r="G1356">
            <v>0</v>
          </cell>
        </row>
        <row r="1357">
          <cell r="A1357">
            <v>1543</v>
          </cell>
          <cell r="G1357">
            <v>0</v>
          </cell>
        </row>
        <row r="1358">
          <cell r="A1358">
            <v>1545</v>
          </cell>
          <cell r="G1358">
            <v>1552959</v>
          </cell>
        </row>
        <row r="1359">
          <cell r="A1359">
            <v>1548</v>
          </cell>
          <cell r="G1359">
            <v>0</v>
          </cell>
        </row>
        <row r="1360">
          <cell r="A1360">
            <v>1550</v>
          </cell>
          <cell r="G1360">
            <v>0</v>
          </cell>
        </row>
        <row r="1361">
          <cell r="A1361">
            <v>1551</v>
          </cell>
          <cell r="G1361">
            <v>0</v>
          </cell>
        </row>
        <row r="1362">
          <cell r="A1362">
            <v>1553</v>
          </cell>
          <cell r="G1362">
            <v>0</v>
          </cell>
        </row>
        <row r="1363">
          <cell r="A1363">
            <v>1554</v>
          </cell>
          <cell r="G1363">
            <v>0</v>
          </cell>
        </row>
        <row r="1364">
          <cell r="A1364">
            <v>1555</v>
          </cell>
          <cell r="G1364">
            <v>0</v>
          </cell>
        </row>
        <row r="1365">
          <cell r="A1365">
            <v>1556</v>
          </cell>
          <cell r="G1365">
            <v>0</v>
          </cell>
        </row>
        <row r="1366">
          <cell r="A1366">
            <v>1557</v>
          </cell>
          <cell r="G1366">
            <v>0</v>
          </cell>
        </row>
        <row r="1367">
          <cell r="A1367">
            <v>1558</v>
          </cell>
          <cell r="G1367">
            <v>0</v>
          </cell>
        </row>
        <row r="1368">
          <cell r="A1368">
            <v>1559</v>
          </cell>
          <cell r="G1368">
            <v>0</v>
          </cell>
        </row>
        <row r="1369">
          <cell r="A1369">
            <v>1561</v>
          </cell>
          <cell r="G1369">
            <v>0</v>
          </cell>
        </row>
        <row r="1370">
          <cell r="A1370">
            <v>1562</v>
          </cell>
          <cell r="G1370">
            <v>0</v>
          </cell>
        </row>
        <row r="1371">
          <cell r="A1371">
            <v>1563</v>
          </cell>
          <cell r="G1371">
            <v>0</v>
          </cell>
        </row>
        <row r="1372">
          <cell r="A1372">
            <v>1564</v>
          </cell>
          <cell r="G1372">
            <v>0</v>
          </cell>
        </row>
        <row r="1373">
          <cell r="A1373">
            <v>1567</v>
          </cell>
          <cell r="G1373">
            <v>0</v>
          </cell>
        </row>
        <row r="1374">
          <cell r="A1374">
            <v>1568</v>
          </cell>
          <cell r="G1374">
            <v>0</v>
          </cell>
        </row>
        <row r="1375">
          <cell r="A1375">
            <v>1569</v>
          </cell>
          <cell r="G1375">
            <v>0</v>
          </cell>
        </row>
        <row r="1376">
          <cell r="A1376">
            <v>1571</v>
          </cell>
          <cell r="G1376">
            <v>0</v>
          </cell>
        </row>
        <row r="1377">
          <cell r="A1377">
            <v>1572</v>
          </cell>
          <cell r="G1377">
            <v>0</v>
          </cell>
        </row>
        <row r="1378">
          <cell r="A1378">
            <v>1574</v>
          </cell>
          <cell r="G1378">
            <v>4000000000</v>
          </cell>
        </row>
        <row r="1379">
          <cell r="A1379">
            <v>1575</v>
          </cell>
          <cell r="G1379">
            <v>0</v>
          </cell>
        </row>
        <row r="1380">
          <cell r="A1380">
            <v>1578</v>
          </cell>
          <cell r="G1380">
            <v>0</v>
          </cell>
        </row>
        <row r="1381">
          <cell r="A1381">
            <v>1579</v>
          </cell>
          <cell r="G1381">
            <v>0</v>
          </cell>
        </row>
        <row r="1382">
          <cell r="A1382">
            <v>1580</v>
          </cell>
          <cell r="G1382">
            <v>0</v>
          </cell>
        </row>
        <row r="1383">
          <cell r="A1383">
            <v>1588</v>
          </cell>
          <cell r="G1383">
            <v>0</v>
          </cell>
        </row>
        <row r="1384">
          <cell r="A1384">
            <v>1627</v>
          </cell>
          <cell r="G1384">
            <v>0</v>
          </cell>
        </row>
        <row r="1385">
          <cell r="A1385">
            <v>1628</v>
          </cell>
          <cell r="G1385">
            <v>0</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lmoncada.vargas@hotmail.com" TargetMode="External"/><Relationship Id="rId671" Type="http://schemas.openxmlformats.org/officeDocument/2006/relationships/hyperlink" Target="https://www.colombiacompra.gov.co/tienda-virtual-del-estado-colombiano/ordenes-compra/142759" TargetMode="External"/><Relationship Id="rId769" Type="http://schemas.openxmlformats.org/officeDocument/2006/relationships/hyperlink" Target="https://community.secop.gov.co/Public/Tendering/ContractNoticePhases/View?PPI=CO1.PPI.39317544&amp;isFromPublicArea=True&amp;isModal=False" TargetMode="External"/><Relationship Id="rId21" Type="http://schemas.openxmlformats.org/officeDocument/2006/relationships/hyperlink" Target="mailto:CONTADOR@HYUNDAUTOS.COM" TargetMode="External"/><Relationship Id="rId324" Type="http://schemas.openxmlformats.org/officeDocument/2006/relationships/hyperlink" Target="mailto:nataliaanguloflacso@gmail.com" TargetMode="External"/><Relationship Id="rId531" Type="http://schemas.openxmlformats.org/officeDocument/2006/relationships/hyperlink" Target="https://community.secop.gov.co/Public/Tendering/OpportunityDetail/Index?noticeUID=CO1.NTC.7484710&amp;isFromPublicArea=True&amp;isModal=False" TargetMode="External"/><Relationship Id="rId629" Type="http://schemas.openxmlformats.org/officeDocument/2006/relationships/hyperlink" Target="https://community.secop.gov.co/Public/Tendering/ContractNoticePhases/View?PPI=CO1.PPI.37794073&amp;isFromPublicArea=True&amp;isModal=False" TargetMode="External"/><Relationship Id="rId170" Type="http://schemas.openxmlformats.org/officeDocument/2006/relationships/hyperlink" Target="mailto:criselizalde0@gmail.com" TargetMode="External"/><Relationship Id="rId836" Type="http://schemas.openxmlformats.org/officeDocument/2006/relationships/hyperlink" Target="https://community.secop.gov.co/Public/Tendering/ContractNoticePhases/View?PPI=CO1.PPI.41100783&amp;isFromPublicArea=True&amp;isModal=False" TargetMode="External"/><Relationship Id="rId268" Type="http://schemas.openxmlformats.org/officeDocument/2006/relationships/hyperlink" Target="mailto:fabianojedabajeth@gmail.com" TargetMode="External"/><Relationship Id="rId475" Type="http://schemas.openxmlformats.org/officeDocument/2006/relationships/hyperlink" Target="mailto:ventanillaunica@telepacifico.com" TargetMode="External"/><Relationship Id="rId682" Type="http://schemas.openxmlformats.org/officeDocument/2006/relationships/hyperlink" Target="https://community.secop.gov.co/Public/Tendering/ContractNoticePhases/View?PPI=CO1.PPI.38251678&amp;isFromPublicArea=True&amp;isModal=False" TargetMode="External"/><Relationship Id="rId903" Type="http://schemas.openxmlformats.org/officeDocument/2006/relationships/hyperlink" Target="https://community.secop.gov.co/Public/Tendering/ContractNoticePhases/View?PPI=CO1.PPI.42080832&amp;isFromPublicArea=True&amp;isModal=False" TargetMode="External"/><Relationship Id="rId32" Type="http://schemas.openxmlformats.org/officeDocument/2006/relationships/hyperlink" Target="mailto:liliana.medina@growdata.com.co" TargetMode="External"/><Relationship Id="rId128" Type="http://schemas.openxmlformats.org/officeDocument/2006/relationships/hyperlink" Target="mailto:sebrasa@hotmail.com" TargetMode="External"/><Relationship Id="rId335" Type="http://schemas.openxmlformats.org/officeDocument/2006/relationships/hyperlink" Target="mailto:margi_0511@hotmail.com" TargetMode="External"/><Relationship Id="rId542" Type="http://schemas.openxmlformats.org/officeDocument/2006/relationships/hyperlink" Target="https://community.secop.gov.co/Public/Tendering/OpportunityDetail/Index?noticeUID=CO1.NTC.7473567&amp;isFromPublicArea=True&amp;isModal=False" TargetMode="External"/><Relationship Id="rId181" Type="http://schemas.openxmlformats.org/officeDocument/2006/relationships/hyperlink" Target="mailto:diana.castellanos.garcia@gmail.com" TargetMode="External"/><Relationship Id="rId402" Type="http://schemas.openxmlformats.org/officeDocument/2006/relationships/hyperlink" Target="mailto:contabilidad@unad.edu.co" TargetMode="External"/><Relationship Id="rId847" Type="http://schemas.openxmlformats.org/officeDocument/2006/relationships/hyperlink" Target="https://community.secop.gov.co/Public/Tendering/ContractNoticePhases/View?PPI=CO1.PPI.40902518&amp;isFromPublicArea=True&amp;isModal=False" TargetMode="External"/><Relationship Id="rId279" Type="http://schemas.openxmlformats.org/officeDocument/2006/relationships/hyperlink" Target="mailto:quevedoaf@gmail.com" TargetMode="External"/><Relationship Id="rId486" Type="http://schemas.openxmlformats.org/officeDocument/2006/relationships/hyperlink" Target="mailto:stefania.tafurc@hotmail.com" TargetMode="External"/><Relationship Id="rId693" Type="http://schemas.openxmlformats.org/officeDocument/2006/relationships/hyperlink" Target="https://community.secop.gov.co/Public/Tendering/ContractNoticePhases/View?PPI=CO1.PPI.38413563&amp;isFromPublicArea=True&amp;isModal=False" TargetMode="External"/><Relationship Id="rId707" Type="http://schemas.openxmlformats.org/officeDocument/2006/relationships/hyperlink" Target="https://community.secop.gov.co/Public/Tendering/ContractNoticePhases/View?PPI=CO1.PPI.38639999&amp;isFromPublicArea=True&amp;isModal=False" TargetMode="External"/><Relationship Id="rId914" Type="http://schemas.openxmlformats.org/officeDocument/2006/relationships/hyperlink" Target="https://community.secop.gov.co/Public/Tendering/ContractNoticePhases/View?PPI=CO1.PPI.42100459&amp;isFromPublicArea=True&amp;isModal=False" TargetMode="External"/><Relationship Id="rId43" Type="http://schemas.openxmlformats.org/officeDocument/2006/relationships/hyperlink" Target="mailto:anticorrupcion@inpec.gov.co" TargetMode="External"/><Relationship Id="rId139" Type="http://schemas.openxmlformats.org/officeDocument/2006/relationships/hyperlink" Target="mailto:servicioalcliente@pailaquinta.com" TargetMode="External"/><Relationship Id="rId346" Type="http://schemas.openxmlformats.org/officeDocument/2006/relationships/hyperlink" Target="mailto:consorciokios@gmail.com" TargetMode="External"/><Relationship Id="rId553" Type="http://schemas.openxmlformats.org/officeDocument/2006/relationships/hyperlink" Target="https://community.secop.gov.co/Public/Tendering/ContractNoticePhases/View?PPI=CO1.PPI.37796300&amp;isFromPublicArea=True&amp;isModal=False" TargetMode="External"/><Relationship Id="rId760" Type="http://schemas.openxmlformats.org/officeDocument/2006/relationships/hyperlink" Target="https://community.secop.gov.co/Public/Tendering/ContractNoticePhases/View?PPI=CO1.PPI.39193836&amp;isFromPublicArea=True&amp;isModal=False" TargetMode="External"/><Relationship Id="rId192" Type="http://schemas.openxmlformats.org/officeDocument/2006/relationships/hyperlink" Target="mailto:pintogonzalezlorena@gmail.com" TargetMode="External"/><Relationship Id="rId206" Type="http://schemas.openxmlformats.org/officeDocument/2006/relationships/hyperlink" Target="mailto:jeraldrestrepo@icloud.com" TargetMode="External"/><Relationship Id="rId413" Type="http://schemas.openxmlformats.org/officeDocument/2006/relationships/hyperlink" Target="mailto:kta_gomez2@hotmail.com" TargetMode="External"/><Relationship Id="rId858" Type="http://schemas.openxmlformats.org/officeDocument/2006/relationships/hyperlink" Target="https://community.secop.gov.co/Public/Tendering/ContractNoticePhases/View?PPI=CO1.PPI.41183746&amp;isFromPublicArea=True&amp;isModal=False" TargetMode="External"/><Relationship Id="rId497" Type="http://schemas.openxmlformats.org/officeDocument/2006/relationships/hyperlink" Target="mailto:IOMBOGOTA@IOM.INT" TargetMode="External"/><Relationship Id="rId620" Type="http://schemas.openxmlformats.org/officeDocument/2006/relationships/hyperlink" Target="https://community.secop.gov.co/Public/Tendering/ContractNoticePhases/View?PPI=CO1.PPI.37785812&amp;isFromPublicArea=True&amp;isModal=False" TargetMode="External"/><Relationship Id="rId718" Type="http://schemas.openxmlformats.org/officeDocument/2006/relationships/hyperlink" Target="https://community.secop.gov.co/Public/Tendering/ContractNoticePhases/View?PPI=CO1.PPI.38504779&amp;isFromPublicArea=True&amp;isModal=False" TargetMode="External"/><Relationship Id="rId925" Type="http://schemas.openxmlformats.org/officeDocument/2006/relationships/hyperlink" Target="https://community.secop.gov.co/Public/Tendering/ContractNoticePhases/View?PPI=CO1.PPI.42254319&amp;isFromPublicArea=True&amp;isModal=False" TargetMode="External"/><Relationship Id="rId357" Type="http://schemas.openxmlformats.org/officeDocument/2006/relationships/hyperlink" Target="mailto:CASTELBLANCOADRIANA@GMAIL.COM" TargetMode="External"/><Relationship Id="rId54" Type="http://schemas.openxmlformats.org/officeDocument/2006/relationships/hyperlink" Target="mailto:dinaluz_sotobastidas@yahoo.es" TargetMode="External"/><Relationship Id="rId217" Type="http://schemas.openxmlformats.org/officeDocument/2006/relationships/hyperlink" Target="mailto:nando916_@hotmail.com" TargetMode="External"/><Relationship Id="rId564" Type="http://schemas.openxmlformats.org/officeDocument/2006/relationships/hyperlink" Target="https://community.secop.gov.co/Public/Tendering/ContractNoticePhases/View?PPI=CO1.PPI.37803041&amp;isFromPublicArea=True&amp;isModal=False" TargetMode="External"/><Relationship Id="rId771" Type="http://schemas.openxmlformats.org/officeDocument/2006/relationships/hyperlink" Target="https://community.secop.gov.co/Public/Tendering/ContractNoticePhases/View?PPI=CO1.PPI.39348905&amp;isFromPublicArea=True&amp;isModal=False" TargetMode="External"/><Relationship Id="rId869" Type="http://schemas.openxmlformats.org/officeDocument/2006/relationships/hyperlink" Target="https://community.secop.gov.co/Public/Tendering/ContractNoticePhases/View?PPI=CO1.PPI.41266277&amp;isFromPublicArea=True&amp;isModal=False" TargetMode="External"/><Relationship Id="rId424" Type="http://schemas.openxmlformats.org/officeDocument/2006/relationships/hyperlink" Target="mailto:devialopezlaura@gmail.com" TargetMode="External"/><Relationship Id="rId631" Type="http://schemas.openxmlformats.org/officeDocument/2006/relationships/hyperlink" Target="https://community.secop.gov.co/Public/Tendering/ContractNoticePhases/View?PPI=CO1.PPI.37778395&amp;isFromPublicArea=True&amp;isModal=False" TargetMode="External"/><Relationship Id="rId729" Type="http://schemas.openxmlformats.org/officeDocument/2006/relationships/hyperlink" Target="https://operaciones.colombiacompra.gov.co/TIENDA-VIRTUAL-DEL-ESTADO-COLOMBIANO/ORDENES-COMPRA/144832" TargetMode="External"/><Relationship Id="rId270" Type="http://schemas.openxmlformats.org/officeDocument/2006/relationships/hyperlink" Target="mailto:juliana.valencia.ruiz@correounivalle.edu.co" TargetMode="External"/><Relationship Id="rId936" Type="http://schemas.openxmlformats.org/officeDocument/2006/relationships/hyperlink" Target="https://community.secop.gov.co/Public/Tendering/ContractNoticePhases/View?PPI=CO1.PPI.42661301&amp;isFromPublicArea=True&amp;isModal=False" TargetMode="External"/><Relationship Id="rId65" Type="http://schemas.openxmlformats.org/officeDocument/2006/relationships/hyperlink" Target="mailto:andresarenas775@gmail.com" TargetMode="External"/><Relationship Id="rId130" Type="http://schemas.openxmlformats.org/officeDocument/2006/relationships/hyperlink" Target="mailto:contabilidad@galvisinmobiliaria.com" TargetMode="External"/><Relationship Id="rId368" Type="http://schemas.openxmlformats.org/officeDocument/2006/relationships/hyperlink" Target="mailto:derlyrocio0606@gmail.com" TargetMode="External"/><Relationship Id="rId575" Type="http://schemas.openxmlformats.org/officeDocument/2006/relationships/hyperlink" Target="https://community.secop.gov.co/Public/Tendering/ContractNoticePhases/View?PPI=CO1.PPI.37780637&amp;isFromPublicArea=True&amp;isModal=False" TargetMode="External"/><Relationship Id="rId782" Type="http://schemas.openxmlformats.org/officeDocument/2006/relationships/hyperlink" Target="https://community.secop.gov.co/Public/Tendering/ContractNoticePhases/View?PPI=CO1.PPI.39624262&amp;isFromPublicArea=True&amp;isModal=False" TargetMode="External"/><Relationship Id="rId228" Type="http://schemas.openxmlformats.org/officeDocument/2006/relationships/hyperlink" Target="mailto:psimarcelabaron@hotmail.com" TargetMode="External"/><Relationship Id="rId435" Type="http://schemas.openxmlformats.org/officeDocument/2006/relationships/hyperlink" Target="mailto:fabiansaumett@gmail.com" TargetMode="External"/><Relationship Id="rId642" Type="http://schemas.openxmlformats.org/officeDocument/2006/relationships/hyperlink" Target="https://community.secop.gov.co/Public/Tendering/ContractNoticePhases/View?PPI=CO1.PPI.37780610&amp;isFromPublicArea=True&amp;isModal=False" TargetMode="External"/><Relationship Id="rId281" Type="http://schemas.openxmlformats.org/officeDocument/2006/relationships/hyperlink" Target="mailto:luisfelipemontoyavarela@gmail.com" TargetMode="External"/><Relationship Id="rId502" Type="http://schemas.openxmlformats.org/officeDocument/2006/relationships/hyperlink" Target="mailto:catalinabrand44.cb@gmail.com" TargetMode="External"/><Relationship Id="rId947" Type="http://schemas.openxmlformats.org/officeDocument/2006/relationships/hyperlink" Target="https://community.secop.gov.co/Public/Tendering/ContractNoticePhases/View?PPI=CO1.PPI.42989422&amp;isFromPublicArea=True&amp;isModal=False" TargetMode="External"/><Relationship Id="rId76" Type="http://schemas.openxmlformats.org/officeDocument/2006/relationships/hyperlink" Target="mailto:smilenas912@gmail.com" TargetMode="External"/><Relationship Id="rId141" Type="http://schemas.openxmlformats.org/officeDocument/2006/relationships/hyperlink" Target="mailto:campolopezelsa@gmail.com" TargetMode="External"/><Relationship Id="rId379" Type="http://schemas.openxmlformats.org/officeDocument/2006/relationships/hyperlink" Target="mailto:loncho7325@hotmail.com" TargetMode="External"/><Relationship Id="rId586" Type="http://schemas.openxmlformats.org/officeDocument/2006/relationships/hyperlink" Target="https://community.secop.gov.co/Public/Tendering/ContractNoticePhases/View?PPI=CO1.PPI.37782764&amp;isFromPublicArea=True&amp;isModal=False" TargetMode="External"/><Relationship Id="rId793" Type="http://schemas.openxmlformats.org/officeDocument/2006/relationships/hyperlink" Target="https://community.secop.gov.co/Public/Tendering/ContractNoticePhases/View?PPI=CO1.PPI.39729225&amp;isFromPublicArea=True&amp;isModal=False" TargetMode="External"/><Relationship Id="rId807" Type="http://schemas.openxmlformats.org/officeDocument/2006/relationships/hyperlink" Target="https://community.secop.gov.co/Public/Tendering/ContractNoticePhases/View?PPI=CO1.PPI.40244345&amp;isFromPublicArea=True&amp;isModal=False" TargetMode="External"/><Relationship Id="rId7" Type="http://schemas.openxmlformats.org/officeDocument/2006/relationships/hyperlink" Target="https://community.secop.gov.co/Public/Tendering/OpportunityDetail/Index?noticeUID=CO1.NTC.1738997&amp;isFromPublicArea=True&amp;isModal=False" TargetMode="External"/><Relationship Id="rId239" Type="http://schemas.openxmlformats.org/officeDocument/2006/relationships/hyperlink" Target="mailto:cgarcia@aladinofeged.com" TargetMode="External"/><Relationship Id="rId446" Type="http://schemas.openxmlformats.org/officeDocument/2006/relationships/hyperlink" Target="mailto:johnjames197@hotmail.com" TargetMode="External"/><Relationship Id="rId653" Type="http://schemas.openxmlformats.org/officeDocument/2006/relationships/hyperlink" Target="https://community.secop.gov.co/Public/Tendering/ContractNoticePhases/View?PPI=CO1.PPI.37786956&amp;isFromPublicArea=True&amp;isModal=False" TargetMode="External"/><Relationship Id="rId292" Type="http://schemas.openxmlformats.org/officeDocument/2006/relationships/hyperlink" Target="mailto:cindy.ser08@gmail.com" TargetMode="External"/><Relationship Id="rId306" Type="http://schemas.openxmlformats.org/officeDocument/2006/relationships/hyperlink" Target="mailto:romapu70@gmail.com" TargetMode="External"/><Relationship Id="rId860" Type="http://schemas.openxmlformats.org/officeDocument/2006/relationships/hyperlink" Target="https://community.secop.gov.co/Public/Tendering/OpportunityDetail/Index?noticeUID=CO1.NTC.8412834&amp;isFromPublicArea=True&amp;isModal=False" TargetMode="External"/><Relationship Id="rId958" Type="http://schemas.openxmlformats.org/officeDocument/2006/relationships/vmlDrawing" Target="../drawings/vmlDrawing1.vml"/><Relationship Id="rId87" Type="http://schemas.openxmlformats.org/officeDocument/2006/relationships/hyperlink" Target="mailto:lourdesdelpilar@gmail.com" TargetMode="External"/><Relationship Id="rId513" Type="http://schemas.openxmlformats.org/officeDocument/2006/relationships/hyperlink" Target="https://community.secop.gov.co/Public/Tendering/OpportunityDetail/Index?noticeUID=CO1.NTC.7484548&amp;isFromPublicArea=True&amp;isModal=False" TargetMode="External"/><Relationship Id="rId597" Type="http://schemas.openxmlformats.org/officeDocument/2006/relationships/hyperlink" Target="https://community.secop.gov.co/Public/Tendering/ContractNoticePhases/View?PPI=CO1.PPI.37793839&amp;isFromPublicArea=True&amp;isModal=False" TargetMode="External"/><Relationship Id="rId720" Type="http://schemas.openxmlformats.org/officeDocument/2006/relationships/hyperlink" Target="https://community.secop.gov.co/Public/Tendering/ContractNoticePhases/View?PPI=CO1.PPI.38617619&amp;isFromPublicArea=True&amp;isModal=False" TargetMode="External"/><Relationship Id="rId818" Type="http://schemas.openxmlformats.org/officeDocument/2006/relationships/hyperlink" Target="https://community.secop.gov.co/Public/Tendering/ContractNoticePhases/View?PPI=CO1.PPI.40577334&amp;isFromPublicArea=True&amp;isModal=False" TargetMode="External"/><Relationship Id="rId152" Type="http://schemas.openxmlformats.org/officeDocument/2006/relationships/hyperlink" Target="mailto:PSLAURAISABEL@GMAIL.COM" TargetMode="External"/><Relationship Id="rId457" Type="http://schemas.openxmlformats.org/officeDocument/2006/relationships/hyperlink" Target="mailto:laura_molina0502@hotmail.com" TargetMode="External"/><Relationship Id="rId664" Type="http://schemas.openxmlformats.org/officeDocument/2006/relationships/hyperlink" Target="https://community.secop.gov.co/Public/Tendering/ContractNoticePhases/View?PPI=CO1.PPI.38250227&amp;isFromPublicArea=True&amp;isModal=False" TargetMode="External"/><Relationship Id="rId871" Type="http://schemas.openxmlformats.org/officeDocument/2006/relationships/hyperlink" Target="https://community.secop.gov.co/Public/Tendering/ContractNoticePhases/View?PPI=CO1.PPI.41319803&amp;isFromPublicArea=True&amp;isModal=False" TargetMode="External"/><Relationship Id="rId14" Type="http://schemas.openxmlformats.org/officeDocument/2006/relationships/hyperlink" Target="https://community.secop.gov.co/Public/Tendering/OpportunityDetail/Index?noticeUID=CO1.NTC.2132761&amp;isFromPublicArea=True&amp;isModal=False" TargetMode="External"/><Relationship Id="rId317" Type="http://schemas.openxmlformats.org/officeDocument/2006/relationships/hyperlink" Target="mailto:duvan.penalozav@gmail.com" TargetMode="External"/><Relationship Id="rId524" Type="http://schemas.openxmlformats.org/officeDocument/2006/relationships/hyperlink" Target="https://community.secop.gov.co/Public/Tendering/ContractNoticePhases/View?PPI=CO1.PPI.37032532&amp;isFromPublicArea=True&amp;isModal=False" TargetMode="External"/><Relationship Id="rId731" Type="http://schemas.openxmlformats.org/officeDocument/2006/relationships/hyperlink" Target="https://community.secop.gov.co/Public/Tendering/ContractNoticePhases/View?PPI=CO1.PPI.38815193&amp;isFromPublicArea=True&amp;isModal=False" TargetMode="External"/><Relationship Id="rId98" Type="http://schemas.openxmlformats.org/officeDocument/2006/relationships/hyperlink" Target="mailto:lauranguerrerob@gmail.com" TargetMode="External"/><Relationship Id="rId163" Type="http://schemas.openxmlformats.org/officeDocument/2006/relationships/hyperlink" Target="mailto:appj1201@gmail.com" TargetMode="External"/><Relationship Id="rId370" Type="http://schemas.openxmlformats.org/officeDocument/2006/relationships/hyperlink" Target="mailto:ivandreis@hotmail.com" TargetMode="External"/><Relationship Id="rId829" Type="http://schemas.openxmlformats.org/officeDocument/2006/relationships/hyperlink" Target="https://community.secop.gov.co/Public/Tendering/ContractNoticePhases/View?PPI=CO1.PPI.40788509&amp;isFromPublicArea=True&amp;isModal=False" TargetMode="External"/><Relationship Id="rId230" Type="http://schemas.openxmlformats.org/officeDocument/2006/relationships/hyperlink" Target="mailto:nathacontreras@gmail.com" TargetMode="External"/><Relationship Id="rId468" Type="http://schemas.openxmlformats.org/officeDocument/2006/relationships/hyperlink" Target="mailto:FAO-CO@FAO.ORG" TargetMode="External"/><Relationship Id="rId675" Type="http://schemas.openxmlformats.org/officeDocument/2006/relationships/hyperlink" Target="https://community.secop.gov.co/Public/Tendering/ContractNoticePhases/View?PPI=CO1.PPI.38298336&amp;isFromPublicArea=True&amp;isModal=False" TargetMode="External"/><Relationship Id="rId882" Type="http://schemas.openxmlformats.org/officeDocument/2006/relationships/hyperlink" Target="https://community.secop.gov.co/Public/Tendering/OpportunityDetail/Index?noticeUID=CO1.NTC.8443014&amp;isFromPublicArea=True&amp;isModal=False" TargetMode="External"/><Relationship Id="rId25" Type="http://schemas.openxmlformats.org/officeDocument/2006/relationships/hyperlink" Target="mailto:direcciongeneral@medicinalegal.gov.co" TargetMode="External"/><Relationship Id="rId328" Type="http://schemas.openxmlformats.org/officeDocument/2006/relationships/hyperlink" Target="mailto:sandravelozam@gmail.com" TargetMode="External"/><Relationship Id="rId535" Type="http://schemas.openxmlformats.org/officeDocument/2006/relationships/hyperlink" Target="https://community.secop.gov.co/Public/Tendering/OpportunityDetail/Index?noticeUID=CO1.NTC.7484758&amp;isFromPublicArea=True&amp;isModal=False" TargetMode="External"/><Relationship Id="rId742" Type="http://schemas.openxmlformats.org/officeDocument/2006/relationships/hyperlink" Target="https://community.secop.gov.co/Public/Tendering/ContractNoticePhases/View?PPI=CO1.PPI.39043477&amp;isFromPublicArea=True&amp;isModal=False" TargetMode="External"/><Relationship Id="rId174" Type="http://schemas.openxmlformats.org/officeDocument/2006/relationships/hyperlink" Target="mailto:sofiantolinez31@gmail.com" TargetMode="External"/><Relationship Id="rId381" Type="http://schemas.openxmlformats.org/officeDocument/2006/relationships/hyperlink" Target="mailto:limarceospi@gmail.com" TargetMode="External"/><Relationship Id="rId602" Type="http://schemas.openxmlformats.org/officeDocument/2006/relationships/hyperlink" Target="https://community.secop.gov.co/Public/Tendering/ContractNoticePhases/View?PPI=CO1.PPI.37763541&amp;isFromPublicArea=True&amp;isModal=False" TargetMode="External"/><Relationship Id="rId241" Type="http://schemas.openxmlformats.org/officeDocument/2006/relationships/hyperlink" Target="mailto:carolina.obregon.silva@gmail.com" TargetMode="External"/><Relationship Id="rId479" Type="http://schemas.openxmlformats.org/officeDocument/2006/relationships/hyperlink" Target="mailto:keit-me@hotmail.com" TargetMode="External"/><Relationship Id="rId686" Type="http://schemas.openxmlformats.org/officeDocument/2006/relationships/hyperlink" Target="https://community.secop.gov.co/Public/Tendering/ContractNoticePhases/View?PPI=CO1.PPI.38312002&amp;isFromPublicArea=True&amp;isModal=False" TargetMode="External"/><Relationship Id="rId893" Type="http://schemas.openxmlformats.org/officeDocument/2006/relationships/hyperlink" Target="https://community.secop.gov.co/Public/Tendering/ContractNoticePhases/View?PPI=CO1.PPI.41869600&amp;isFromPublicArea=True&amp;isModal=False" TargetMode="External"/><Relationship Id="rId907" Type="http://schemas.openxmlformats.org/officeDocument/2006/relationships/hyperlink" Target="https://community.secop.gov.co/Public/Tendering/ContractNoticePhases/View?PPI=CO1.PPI.42081905&amp;isFromPublicArea=True&amp;isModal=False" TargetMode="External"/><Relationship Id="rId36" Type="http://schemas.openxmlformats.org/officeDocument/2006/relationships/hyperlink" Target="mailto:contratos@minvivienda.gov.co" TargetMode="External"/><Relationship Id="rId339" Type="http://schemas.openxmlformats.org/officeDocument/2006/relationships/hyperlink" Target="mailto:caroquita1@gmail.%20Com" TargetMode="External"/><Relationship Id="rId546" Type="http://schemas.openxmlformats.org/officeDocument/2006/relationships/hyperlink" Target="https://community.secop.gov.co/Public/Tendering/OpportunityDetail/Index?noticeUID=CO1.NTC.7493012&amp;isFromPublicArea=True&amp;isModal=False" TargetMode="External"/><Relationship Id="rId753" Type="http://schemas.openxmlformats.org/officeDocument/2006/relationships/hyperlink" Target="https://community.secop.gov.co/Public/Tendering/ContractNoticePhases/View?PPI=CO1.PPI.39143464&amp;isFromPublicArea=True&amp;isModal=False" TargetMode="External"/><Relationship Id="rId101" Type="http://schemas.openxmlformats.org/officeDocument/2006/relationships/hyperlink" Target="mailto:ivanvalest@gmail.com" TargetMode="External"/><Relationship Id="rId185" Type="http://schemas.openxmlformats.org/officeDocument/2006/relationships/hyperlink" Target="mailto:judith.espinel.o@gmail.com" TargetMode="External"/><Relationship Id="rId406" Type="http://schemas.openxmlformats.org/officeDocument/2006/relationships/hyperlink" Target="mailto:ccrmejicano@gmail.com" TargetMode="External"/><Relationship Id="rId392" Type="http://schemas.openxmlformats.org/officeDocument/2006/relationships/hyperlink" Target="mailto:fernandarincon6@gmail.com" TargetMode="External"/><Relationship Id="rId613" Type="http://schemas.openxmlformats.org/officeDocument/2006/relationships/hyperlink" Target="https://community.secop.gov.co/Public/Tendering/ContractNoticePhases/View?PPI=CO1.PPI.37781583&amp;isFromPublicArea=True&amp;isModal=False" TargetMode="External"/><Relationship Id="rId697" Type="http://schemas.openxmlformats.org/officeDocument/2006/relationships/hyperlink" Target="https://community.secop.gov.co/public/tendering/contractnoticephases/view?ppi=co1.ppi.38639245&amp;isfrompublicarea=true&amp;ismodal=false" TargetMode="External"/><Relationship Id="rId820" Type="http://schemas.openxmlformats.org/officeDocument/2006/relationships/hyperlink" Target="https://community.secop.gov.co/Public/Tendering/ContractNoticePhases/View?PPI=CO1.PPI.40577050&amp;isFromPublicArea=True&amp;isModal=False" TargetMode="External"/><Relationship Id="rId918" Type="http://schemas.openxmlformats.org/officeDocument/2006/relationships/hyperlink" Target="https://community.secop.gov.co/Public/Tendering/ContractNoticePhases/View?PPI=CO1.PPI.42072170&amp;isFromPublicArea=True&amp;isModal=False" TargetMode="External"/><Relationship Id="rId252" Type="http://schemas.openxmlformats.org/officeDocument/2006/relationships/hyperlink" Target="mailto:yuliethortizblanchar@hotmail.com" TargetMode="External"/><Relationship Id="rId47" Type="http://schemas.openxmlformats.org/officeDocument/2006/relationships/hyperlink" Target="mailto:nathalylguerreroc2021@gmail.com" TargetMode="External"/><Relationship Id="rId112" Type="http://schemas.openxmlformats.org/officeDocument/2006/relationships/hyperlink" Target="mailto:ayda.martinez@gmail.com" TargetMode="External"/><Relationship Id="rId557" Type="http://schemas.openxmlformats.org/officeDocument/2006/relationships/hyperlink" Target="https://community.secop.gov.co/Public/Tendering/ContractNoticePhases/View?PPI=CO1.PPI.37797101&amp;isFromPublicArea=True&amp;isModal=False" TargetMode="External"/><Relationship Id="rId764" Type="http://schemas.openxmlformats.org/officeDocument/2006/relationships/hyperlink" Target="https://community.secop.gov.co/Public/Tendering/ContractNoticePhases/View?PPI=CO1.PPI.39486157&amp;isFromPublicArea=True&amp;isModal=False" TargetMode="External"/><Relationship Id="rId196" Type="http://schemas.openxmlformats.org/officeDocument/2006/relationships/hyperlink" Target="mailto:menelao2740@gmail.com" TargetMode="External"/><Relationship Id="rId417" Type="http://schemas.openxmlformats.org/officeDocument/2006/relationships/hyperlink" Target="mailto:ae.soto017@gmail.com" TargetMode="External"/><Relationship Id="rId624" Type="http://schemas.openxmlformats.org/officeDocument/2006/relationships/hyperlink" Target="https://community.secop.gov.co/Public/Tendering/ContractNoticePhases/View?PPI=CO1.PPI.37785812&amp;isFromPublicArea=True&amp;isModal=False" TargetMode="External"/><Relationship Id="rId831" Type="http://schemas.openxmlformats.org/officeDocument/2006/relationships/hyperlink" Target="https://community.secop.gov.co/Public/Tendering/OpportunityDetail/Index?noticeUID=CO1.NTC.8323495&amp;isFromPublicArea=True&amp;isModal=False" TargetMode="External"/><Relationship Id="rId263" Type="http://schemas.openxmlformats.org/officeDocument/2006/relationships/hyperlink" Target="mailto:mariahoco@hotmail.com" TargetMode="External"/><Relationship Id="rId470" Type="http://schemas.openxmlformats.org/officeDocument/2006/relationships/hyperlink" Target="mailto:menelao2740@gmail.com" TargetMode="External"/><Relationship Id="rId929" Type="http://schemas.openxmlformats.org/officeDocument/2006/relationships/hyperlink" Target="https://community.secop.gov.co/Public/Tendering/OpportunityDetail/Index?noticeUID=CO1.NTC.8837660&amp;isFromPublicArea=True&amp;isModal=False" TargetMode="External"/><Relationship Id="rId58" Type="http://schemas.openxmlformats.org/officeDocument/2006/relationships/hyperlink" Target="mailto:benitoalejandra@gmail.com" TargetMode="External"/><Relationship Id="rId123" Type="http://schemas.openxmlformats.org/officeDocument/2006/relationships/hyperlink" Target="mailto:araseba@hotmail.com" TargetMode="External"/><Relationship Id="rId330" Type="http://schemas.openxmlformats.org/officeDocument/2006/relationships/hyperlink" Target="mailto:aseamos2022a4@gmail.com" TargetMode="External"/><Relationship Id="rId568" Type="http://schemas.openxmlformats.org/officeDocument/2006/relationships/hyperlink" Target="https://community.secop.gov.co/Public/Tendering/ContractNoticePhases/View?PPI=CO1.PPI.37798488&amp;isFromPublicArea=True&amp;isModal=False" TargetMode="External"/><Relationship Id="rId775" Type="http://schemas.openxmlformats.org/officeDocument/2006/relationships/hyperlink" Target="https://community.secop.gov.co/Public/Tendering/ContractNoticePhases/View?PPI=CO1.PPI.39455861&amp;isFromPublicArea=True&amp;isModal=False" TargetMode="External"/><Relationship Id="rId428" Type="http://schemas.openxmlformats.org/officeDocument/2006/relationships/hyperlink" Target="mailto:briambritopolo@hotmail.com" TargetMode="External"/><Relationship Id="rId635" Type="http://schemas.openxmlformats.org/officeDocument/2006/relationships/hyperlink" Target="https://www.colombiacompra.gov.co/tienda-virtual-del-estado-colombiano/ordenes-compra/142473" TargetMode="External"/><Relationship Id="rId842" Type="http://schemas.openxmlformats.org/officeDocument/2006/relationships/hyperlink" Target="https://community.secop.gov.co/Public/Tendering/ContractNoticePhases/View?PPI=CO1.PPI.41142667&amp;isFromPublicArea=True&amp;isModal=False" TargetMode="External"/><Relationship Id="rId274" Type="http://schemas.openxmlformats.org/officeDocument/2006/relationships/hyperlink" Target="mailto:jesicaparra2@gmail.com" TargetMode="External"/><Relationship Id="rId481" Type="http://schemas.openxmlformats.org/officeDocument/2006/relationships/hyperlink" Target="mailto:contabilidad.gescom@gmail.com" TargetMode="External"/><Relationship Id="rId702" Type="http://schemas.openxmlformats.org/officeDocument/2006/relationships/hyperlink" Target="https://community.secop.gov.co/Public/Tendering/ContractNoticePhases/View?PPI=CO1.PPI.38513901&amp;isFromPublicArea=True&amp;isModal=False" TargetMode="External"/><Relationship Id="rId69" Type="http://schemas.openxmlformats.org/officeDocument/2006/relationships/hyperlink" Target="mailto:marthacgonzalez0810@gmail.com" TargetMode="External"/><Relationship Id="rId134" Type="http://schemas.openxmlformats.org/officeDocument/2006/relationships/hyperlink" Target="mailto:mayravargas.dian@gmail.com" TargetMode="External"/><Relationship Id="rId579" Type="http://schemas.openxmlformats.org/officeDocument/2006/relationships/hyperlink" Target="https://community.secop.gov.co/Public/Tendering/ContractNoticePhases/View?PPI=CO1.PPI.37782252&amp;isFromPublicArea=True&amp;isModal=False" TargetMode="External"/><Relationship Id="rId786" Type="http://schemas.openxmlformats.org/officeDocument/2006/relationships/hyperlink" Target="https://community.secop.gov.co/Public/Tendering/ContractNoticePhases/View?PPI=CO1.PPI.39734289&amp;isFromPublicArea=True&amp;isModal=False" TargetMode="External"/><Relationship Id="rId341" Type="http://schemas.openxmlformats.org/officeDocument/2006/relationships/hyperlink" Target="mailto:ftgomezo@gmail.com" TargetMode="External"/><Relationship Id="rId439" Type="http://schemas.openxmlformats.org/officeDocument/2006/relationships/hyperlink" Target="mailto:KTHYABDUL89@HOTMAIL.COM" TargetMode="External"/><Relationship Id="rId646" Type="http://schemas.openxmlformats.org/officeDocument/2006/relationships/hyperlink" Target="https://community.secop.gov.co/Public/Tendering/ContractNoticePhases/View?PPI=CO1.PPI.37786905&amp;isFromPublicArea=True&amp;isModal=False" TargetMode="External"/><Relationship Id="rId201" Type="http://schemas.openxmlformats.org/officeDocument/2006/relationships/hyperlink" Target="mailto:nohelyela15@hotmail.com" TargetMode="External"/><Relationship Id="rId285" Type="http://schemas.openxmlformats.org/officeDocument/2006/relationships/hyperlink" Target="mailto:paolasalas23@gmail.com" TargetMode="External"/><Relationship Id="rId506" Type="http://schemas.openxmlformats.org/officeDocument/2006/relationships/hyperlink" Target="mailto:alsanchezy@gmail.com" TargetMode="External"/><Relationship Id="rId853" Type="http://schemas.openxmlformats.org/officeDocument/2006/relationships/hyperlink" Target="https://community.secop.gov.co/Public/Tendering/ContractNoticePhases/View?PPI=CO1.PPI.41152929&amp;isFromPublicArea=True&amp;isModal=False" TargetMode="External"/><Relationship Id="rId492" Type="http://schemas.openxmlformats.org/officeDocument/2006/relationships/hyperlink" Target="mailto:diegojmendoza96@gmail.com" TargetMode="External"/><Relationship Id="rId713" Type="http://schemas.openxmlformats.org/officeDocument/2006/relationships/hyperlink" Target="https://community.secop.gov.co/Public/Tendering/ContractNoticePhases/View?PPI=CO1.PPI.38537595&amp;isFromPublicArea=True&amp;isModal=False" TargetMode="External"/><Relationship Id="rId797" Type="http://schemas.openxmlformats.org/officeDocument/2006/relationships/hyperlink" Target="https://community.secop.gov.co/Public/Tendering/ContractNoticePhases/View?PPI=CO1.PPI.40064066&amp;isFromPublicArea=True&amp;isModal=False" TargetMode="External"/><Relationship Id="rId920" Type="http://schemas.openxmlformats.org/officeDocument/2006/relationships/hyperlink" Target="https://community.secop.gov.co/Public/Tendering/ContractNoticePhases/View?PPI=CO1.PPI.42072170&amp;isFromPublicArea=True&amp;isModal=False" TargetMode="External"/><Relationship Id="rId145" Type="http://schemas.openxmlformats.org/officeDocument/2006/relationships/hyperlink" Target="mailto:nuryximenacaraballo@gmail.com" TargetMode="External"/><Relationship Id="rId352" Type="http://schemas.openxmlformats.org/officeDocument/2006/relationships/hyperlink" Target="mailto:agrayjenny4@gmail.com" TargetMode="External"/><Relationship Id="rId212" Type="http://schemas.openxmlformats.org/officeDocument/2006/relationships/hyperlink" Target="mailto:bhianah.paz@gmail.com" TargetMode="External"/><Relationship Id="rId657" Type="http://schemas.openxmlformats.org/officeDocument/2006/relationships/hyperlink" Target="https://www.colombiacompra.gov.co/tienda-virtual-del-estado-colombiano/ordenes-compra/142458" TargetMode="External"/><Relationship Id="rId864" Type="http://schemas.openxmlformats.org/officeDocument/2006/relationships/hyperlink" Target="https://operaciones.colombiacompra.gov.co/tienda-virtual-del-estado-colombiano/ordenes-compra/149836" TargetMode="External"/><Relationship Id="rId296" Type="http://schemas.openxmlformats.org/officeDocument/2006/relationships/hyperlink" Target="mailto:ginebra205@hotmail.com" TargetMode="External"/><Relationship Id="rId517" Type="http://schemas.openxmlformats.org/officeDocument/2006/relationships/hyperlink" Target="https://community.secop.gov.co/Public/Tendering/OpportunityDetail/Index?noticeUID=CO1.NTC.7483991&amp;isFromPublicArea=True&amp;isModal=False" TargetMode="External"/><Relationship Id="rId724" Type="http://schemas.openxmlformats.org/officeDocument/2006/relationships/hyperlink" Target="https://community.secop.gov.co/Public/Tendering/ContractNoticePhases/View?PPI=CO1.PPI.38692987&amp;isFromPublicArea=True&amp;isModal=False" TargetMode="External"/><Relationship Id="rId931" Type="http://schemas.openxmlformats.org/officeDocument/2006/relationships/hyperlink" Target="https://community.secop.gov.co/Public/Tendering/OpportunityDetail/Index?noticeUID=CO1.NTC.8824141&amp;isFromPublicArea=True&amp;isModal=False" TargetMode="External"/><Relationship Id="rId60" Type="http://schemas.openxmlformats.org/officeDocument/2006/relationships/hyperlink" Target="mailto:adriana-9211@hotmail.com" TargetMode="External"/><Relationship Id="rId156" Type="http://schemas.openxmlformats.org/officeDocument/2006/relationships/hyperlink" Target="mailto:yure.yuyi@hotmail.com" TargetMode="External"/><Relationship Id="rId363" Type="http://schemas.openxmlformats.org/officeDocument/2006/relationships/hyperlink" Target="mailto:rusmary1952@gmail.com" TargetMode="External"/><Relationship Id="rId570" Type="http://schemas.openxmlformats.org/officeDocument/2006/relationships/hyperlink" Target="https://community.secop.gov.co/Public/Tendering/ContractNoticePhases/View?PPI=CO1.PPI.37804703&amp;isFromPublicArea=True&amp;isModal=False" TargetMode="External"/><Relationship Id="rId223" Type="http://schemas.openxmlformats.org/officeDocument/2006/relationships/hyperlink" Target="mailto:lorehernandez0390@gmail.com" TargetMode="External"/><Relationship Id="rId430" Type="http://schemas.openxmlformats.org/officeDocument/2006/relationships/hyperlink" Target="mailto:carlos.pay093@gmail.com" TargetMode="External"/><Relationship Id="rId668" Type="http://schemas.openxmlformats.org/officeDocument/2006/relationships/hyperlink" Target="https://community.secop.gov.co/Public/Tendering/ContractNoticePhases/View?PPI=CO1.PPI.38278897&amp;isFromPublicArea=True&amp;isModal=False" TargetMode="External"/><Relationship Id="rId875" Type="http://schemas.openxmlformats.org/officeDocument/2006/relationships/hyperlink" Target="https://community.secop.gov.co/Public/Tendering/ContractNoticePhases/View?PPI=CO1.PPI.41495757&amp;isFromPublicArea=True&amp;isModal=False" TargetMode="External"/><Relationship Id="rId18" Type="http://schemas.openxmlformats.org/officeDocument/2006/relationships/hyperlink" Target="https://community.secop.gov.co/Public/Tendering/OpportunityDetail/Index?noticeUID=CO1.NTC.2351874&amp;isFromPublicArea=True&amp;isModal=False" TargetMode="External"/><Relationship Id="rId528" Type="http://schemas.openxmlformats.org/officeDocument/2006/relationships/hyperlink" Target="https://community.secop.gov.co/Public/Tendering/ContractNoticePhases/View?PPI=CO1.PPI.37031640&amp;isFromPublicArea=True&amp;isModal=False" TargetMode="External"/><Relationship Id="rId735" Type="http://schemas.openxmlformats.org/officeDocument/2006/relationships/hyperlink" Target="https://community.secop.gov.co/Public/Tendering/ContractNoticePhases/View?PPI=CO1.PPI.38805607&amp;isFromPublicArea=True&amp;isModal=False" TargetMode="External"/><Relationship Id="rId942" Type="http://schemas.openxmlformats.org/officeDocument/2006/relationships/hyperlink" Target="https://community.secop.gov.co/Public/Tendering/ContractNoticePhases/View?PPI=CO1.PPI.42728455&amp;isFromPublicArea=True&amp;isModal=False" TargetMode="External"/><Relationship Id="rId167" Type="http://schemas.openxmlformats.org/officeDocument/2006/relationships/hyperlink" Target="mailto:lilip1209@hotmail.com" TargetMode="External"/><Relationship Id="rId374" Type="http://schemas.openxmlformats.org/officeDocument/2006/relationships/hyperlink" Target="mailto:marced78@hotmail.com" TargetMode="External"/><Relationship Id="rId581" Type="http://schemas.openxmlformats.org/officeDocument/2006/relationships/hyperlink" Target="https://community.secop.gov.co/Public/Tendering/ContractNoticePhases/View?PPI=CO1.PPI.37782252&amp;isFromPublicArea=True&amp;isModal=False" TargetMode="External"/><Relationship Id="rId71" Type="http://schemas.openxmlformats.org/officeDocument/2006/relationships/hyperlink" Target="mailto:yeigo260@hotmail.com" TargetMode="External"/><Relationship Id="rId234" Type="http://schemas.openxmlformats.org/officeDocument/2006/relationships/hyperlink" Target="mailto:javierbarbosar@gmail.com" TargetMode="External"/><Relationship Id="rId679" Type="http://schemas.openxmlformats.org/officeDocument/2006/relationships/hyperlink" Target="https://community.secop.gov.co/Public/Tendering/ContractNoticePhases/View?PPI=CO1.PPI.38585629&amp;isFromPublicArea=True&amp;isModal=False" TargetMode="External"/><Relationship Id="rId802" Type="http://schemas.openxmlformats.org/officeDocument/2006/relationships/hyperlink" Target="https://community.secop.gov.co/Public/Tendering/ContractNoticePhases/View?PPI=CO1.PPI.39836388&amp;isFromPublicArea=True&amp;isModal=False" TargetMode="External"/><Relationship Id="rId886" Type="http://schemas.openxmlformats.org/officeDocument/2006/relationships/hyperlink" Target="https://community.secop.gov.co/Public/Tendering/ContractNoticePhases/View?PPI=CO1.PPI.41795321&amp;isFromPublicArea=True&amp;isModal=False" TargetMode="External"/><Relationship Id="rId2" Type="http://schemas.openxmlformats.org/officeDocument/2006/relationships/hyperlink" Target="https://www.contratos.gov.co/consultas/detalleProceso.do?numConstancia=19-12-9507023&amp;g-recaptcha-response=03AFcWeA5KgiEpIX-RYzCd8S4LFPY2bHF_NrHnOEy1ZOgKZBpoZweeAKCNNRpLKVTzq_BHbKRcfaVvxUTt94Tqv09o_zl06U-fnzDa_o23yUEyjvnUHd_4oxq5Nh0Q3RmStvwaY4TCi_SmiDE2kxyw0UdglbKc_f7NqxQhXUrljap3OTM3bFqve0oboCSKlTSRP1SeRQ3aGDRfMOWDBMOQI-LogPYdColFBfaJl2WtKuCGBx3wa4oifUVVdOiS9DqDfyINpdZKipfDOGIS3tuiK-0g3Zj4_rdBtTxqQf_7UMfOgnoJ09wdebXz8Wi8_0JNyukoOqV7F0T4YPzPO7xaHy_-4abQuGHJQQ2l1IAzo900YaXizMYEs0bW5FJh3nKSQeaaMVs5HRP5BmGSNSvhoFNwfjuVKiMxOSYim04Vy9yWk3iYnwmE8Y2QtduTysCfoggRt2p0g8j4BZb4TGSxK11guJxDQ4F2RkPspsy6NuQzP43Tj65Fl_RdoAQpqH9lKLP-Op3bjHZQrIoTcLqJ-0xiwWcgJqxjr28iAxpOkOUA01oQlRckvbqU_4QPYirL2QFLt298obt464g_Zfgh3qq64EzH81KnMGcN0WdbFkBJKZ8roYySVm-L_P0k6GzVFSibzUl069ZihSXz1vWPkr98bEfAPkp7tC1-FkJvMKj24rkooSYFJZjXFF6L-DQanb5GJky8hM111j29SpkyfxRnPIqwEk6y3fcNWBSf4j2MNyFsqKJAHOa7EFPdxta48WcJT5HORrNrvJYlkMlVg8SwXFNrhZRrA9Hu1UooHDYoj1xw7YI69GEx8sPnut_BsIykYmNEp_zHF_NfPfUYtU5hrLPc-W0znP5mEuzPm_CZUuTC-PXu6bs" TargetMode="External"/><Relationship Id="rId29" Type="http://schemas.openxmlformats.org/officeDocument/2006/relationships/hyperlink" Target="https://community.secop.gov.co/Public/Tendering/OpportunityDetail/Index?noticeUID=CO1.NTC.7248891&amp;isFromPublicArea=True&amp;isModal=False" TargetMode="External"/><Relationship Id="rId441" Type="http://schemas.openxmlformats.org/officeDocument/2006/relationships/hyperlink" Target="mailto:monitaota@hotmail.com" TargetMode="External"/><Relationship Id="rId539" Type="http://schemas.openxmlformats.org/officeDocument/2006/relationships/hyperlink" Target="https://community.secop.gov.co/Public/Tendering/ContractNoticePhases/View?PPI=CO1.PPI.37176183&amp;isFromPublicArea=True&amp;isModal=False" TargetMode="External"/><Relationship Id="rId746" Type="http://schemas.openxmlformats.org/officeDocument/2006/relationships/hyperlink" Target="https://community.secop.gov.co/Public/Tendering/ContractNoticePhases/View?PPI=CO1.PPI.39119305&amp;isFromPublicArea=True&amp;isModal=False" TargetMode="External"/><Relationship Id="rId178" Type="http://schemas.openxmlformats.org/officeDocument/2006/relationships/hyperlink" Target="mailto:kokijavier@gmail.com" TargetMode="External"/><Relationship Id="rId301" Type="http://schemas.openxmlformats.org/officeDocument/2006/relationships/hyperlink" Target="mailto:arqrestauradores.mgc@gmail.com" TargetMode="External"/><Relationship Id="rId953" Type="http://schemas.openxmlformats.org/officeDocument/2006/relationships/hyperlink" Target="https://community.secop.gov.co/Public/Tendering/ContractNoticePhases/View?PPI=CO1.PPI.43022782&amp;isFromPublicArea=True&amp;isModal=False" TargetMode="External"/><Relationship Id="rId82" Type="http://schemas.openxmlformats.org/officeDocument/2006/relationships/hyperlink" Target="mailto:bogota192021@gmail.com" TargetMode="External"/><Relationship Id="rId385" Type="http://schemas.openxmlformats.org/officeDocument/2006/relationships/hyperlink" Target="mailto:enriquehurtado517@gmail.com" TargetMode="External"/><Relationship Id="rId592" Type="http://schemas.openxmlformats.org/officeDocument/2006/relationships/hyperlink" Target="https://community.secop.gov.co/Public/Tendering/ContractNoticePhases/View?PPI=CO1.PPI.37783186&amp;isFromPublicArea=True&amp;isModal=False" TargetMode="External"/><Relationship Id="rId606" Type="http://schemas.openxmlformats.org/officeDocument/2006/relationships/hyperlink" Target="https://community.secop.gov.co/Public/Tendering/ContractNoticePhases/View?PPI=CO1.PPI.37755697&amp;isFromPublicArea=True&amp;isModal=False" TargetMode="External"/><Relationship Id="rId813" Type="http://schemas.openxmlformats.org/officeDocument/2006/relationships/hyperlink" Target="https://community.secop.gov.co/Public/Tendering/ContractNoticePhases/View?PPI=CO1.PPI.40534987&amp;isFromPublicArea=True&amp;isModal=False" TargetMode="External"/><Relationship Id="rId245" Type="http://schemas.openxmlformats.org/officeDocument/2006/relationships/hyperlink" Target="mailto:andres.rico.2709@hotmail.com" TargetMode="External"/><Relationship Id="rId452" Type="http://schemas.openxmlformats.org/officeDocument/2006/relationships/hyperlink" Target="mailto:dramirezm@compensar.com" TargetMode="External"/><Relationship Id="rId897" Type="http://schemas.openxmlformats.org/officeDocument/2006/relationships/hyperlink" Target="https://community.secop.gov.co/Public/Tendering/ContractNoticePhases/View?PPI=CO1.PPI.41941643&amp;isFromPublicArea=True&amp;isModal=False" TargetMode="External"/><Relationship Id="rId105" Type="http://schemas.openxmlformats.org/officeDocument/2006/relationships/hyperlink" Target="mailto:carmah25@gmail.com" TargetMode="External"/><Relationship Id="rId312" Type="http://schemas.openxmlformats.org/officeDocument/2006/relationships/hyperlink" Target="mailto:chiguano1@gmail.com" TargetMode="External"/><Relationship Id="rId757" Type="http://schemas.openxmlformats.org/officeDocument/2006/relationships/hyperlink" Target="https://community.secop.gov.co/Public/Tendering/ContractNoticePhases/View?PPI=CO1.PPI.39358618&amp;isFromPublicArea=True&amp;isModal=False" TargetMode="External"/><Relationship Id="rId93" Type="http://schemas.openxmlformats.org/officeDocument/2006/relationships/hyperlink" Target="mailto:EDISANTIAGO.GUTIERREZ@GMAIL.COM" TargetMode="External"/><Relationship Id="rId189" Type="http://schemas.openxmlformats.org/officeDocument/2006/relationships/hyperlink" Target="mailto:dressalo1@gmail.com" TargetMode="External"/><Relationship Id="rId396" Type="http://schemas.openxmlformats.org/officeDocument/2006/relationships/hyperlink" Target="mailto:ortizschneider99@gmail.com" TargetMode="External"/><Relationship Id="rId617" Type="http://schemas.openxmlformats.org/officeDocument/2006/relationships/hyperlink" Target="https://community.secop.gov.co/Public/Tendering/ContractNoticePhases/View?PPI=CO1.PPI.37782567&amp;isFromPublicArea=True&amp;isModal=False" TargetMode="External"/><Relationship Id="rId824" Type="http://schemas.openxmlformats.org/officeDocument/2006/relationships/hyperlink" Target="https://community.secop.gov.co/Public/Tendering/ContractNoticePhases/View?PPI=CO1.PPI.41109068&amp;isFromPublicArea=True&amp;isModal=False" TargetMode="External"/><Relationship Id="rId256" Type="http://schemas.openxmlformats.org/officeDocument/2006/relationships/hyperlink" Target="mailto:NVCONTRERAST@GMAIL.COM" TargetMode="External"/><Relationship Id="rId463" Type="http://schemas.openxmlformats.org/officeDocument/2006/relationships/hyperlink" Target="mailto:facturasutestudios049@gmail.com" TargetMode="External"/><Relationship Id="rId670" Type="http://schemas.openxmlformats.org/officeDocument/2006/relationships/hyperlink" Target="https://community.secop.gov.co/Public/Tendering/ContractNoticePhases/View?PPI=CO1.PPI.38488138&amp;isFromPublicArea=True&amp;isModal=False" TargetMode="External"/><Relationship Id="rId116" Type="http://schemas.openxmlformats.org/officeDocument/2006/relationships/hyperlink" Target="mailto:am.perezv@uniandes.edu.co" TargetMode="External"/><Relationship Id="rId323" Type="http://schemas.openxmlformats.org/officeDocument/2006/relationships/hyperlink" Target="mailto:i.a.dianavillada@gmail.com" TargetMode="External"/><Relationship Id="rId530" Type="http://schemas.openxmlformats.org/officeDocument/2006/relationships/hyperlink" Target="https://community.secop.gov.co/Public/Tendering/OpportunityDetail/Index?noticeUID=CO1.NTC.7484197&amp;isFromPublicArea=True&amp;isModal=False" TargetMode="External"/><Relationship Id="rId768" Type="http://schemas.openxmlformats.org/officeDocument/2006/relationships/hyperlink" Target="https://community.secop.gov.co/Public/Tendering/ContractNoticePhases/View?PPI=CO1.PPI.39314139&amp;isFromPublicArea=True&amp;isModal=False" TargetMode="External"/><Relationship Id="rId20" Type="http://schemas.openxmlformats.org/officeDocument/2006/relationships/hyperlink" Target="https://community.secop.gov.co/Public/Tendering/OpportunityDetail/Index?noticeUID=CO1.NTC.6907878&amp;isFromPublicArea=True&amp;isModal=False" TargetMode="External"/><Relationship Id="rId628" Type="http://schemas.openxmlformats.org/officeDocument/2006/relationships/hyperlink" Target="https://community.secop.gov.co/Public/Tendering/ContractNoticePhases/View?PPI=CO1.PPI.37795815&amp;isFromPublicArea=True&amp;isModal=False" TargetMode="External"/><Relationship Id="rId835" Type="http://schemas.openxmlformats.org/officeDocument/2006/relationships/hyperlink" Target="https://community.secop.gov.co/Public/Tendering/ContractNoticePhases/View?PPI=CO1.PPI.41162470&amp;isFromPublicArea=True&amp;isModal=False" TargetMode="External"/><Relationship Id="rId267" Type="http://schemas.openxmlformats.org/officeDocument/2006/relationships/hyperlink" Target="mailto:andresreina134@gmail.com" TargetMode="External"/><Relationship Id="rId474" Type="http://schemas.openxmlformats.org/officeDocument/2006/relationships/hyperlink" Target="mailto:corpamujer@gmail.com" TargetMode="External"/><Relationship Id="rId127" Type="http://schemas.openxmlformats.org/officeDocument/2006/relationships/hyperlink" Target="mailto:contabilidad@araujoysegovia.com" TargetMode="External"/><Relationship Id="rId681" Type="http://schemas.openxmlformats.org/officeDocument/2006/relationships/hyperlink" Target="https://community.secop.gov.co/Public/Tendering/ContractNoticePhases/View?PPI=CO1.PPI.38950516&amp;isFromPublicArea=True&amp;isModal=False" TargetMode="External"/><Relationship Id="rId779" Type="http://schemas.openxmlformats.org/officeDocument/2006/relationships/hyperlink" Target="https://community.secop.gov.co/Public/Tendering/ContractNoticePhases/View?PPI=CO1.PPI.39558777&amp;isFromPublicArea=True&amp;isModal=False" TargetMode="External"/><Relationship Id="rId902" Type="http://schemas.openxmlformats.org/officeDocument/2006/relationships/hyperlink" Target="https://community.secop.gov.co/Public/Tendering/ContractNoticePhases/View?PPI=CO1.PPI.42004604&amp;isFromPublicArea=True&amp;isModal=False" TargetMode="External"/><Relationship Id="rId31" Type="http://schemas.openxmlformats.org/officeDocument/2006/relationships/hyperlink" Target="https://community.secop.gov.co/Public/Tendering/OpportunityDetail/Index?noticeUID=CO1.NTC.5667286&amp;isFromPublicArea=True&amp;isModal=true&amp;asPopupView=true" TargetMode="External"/><Relationship Id="rId334" Type="http://schemas.openxmlformats.org/officeDocument/2006/relationships/hyperlink" Target="mailto:cpinzonot@uninpahu.edu.co" TargetMode="External"/><Relationship Id="rId541" Type="http://schemas.openxmlformats.org/officeDocument/2006/relationships/hyperlink" Target="https://community.secop.gov.co/Public/Tendering/ContractNoticePhases/View?PPI=CO1.PPI.37170845&amp;isFromPublicArea=True&amp;isModal=False" TargetMode="External"/><Relationship Id="rId639" Type="http://schemas.openxmlformats.org/officeDocument/2006/relationships/hyperlink" Target="https://www.colombiacompra.gov.co/tienda-virtual-del-estado-colombiano/ordenes-compra/142457" TargetMode="External"/><Relationship Id="rId180" Type="http://schemas.openxmlformats.org/officeDocument/2006/relationships/hyperlink" Target="mailto:mahecha8196@gmail.com" TargetMode="External"/><Relationship Id="rId278" Type="http://schemas.openxmlformats.org/officeDocument/2006/relationships/hyperlink" Target="mailto:garciacristian1101@gmail.com" TargetMode="External"/><Relationship Id="rId401" Type="http://schemas.openxmlformats.org/officeDocument/2006/relationships/hyperlink" Target="mailto:gerencia@imprenta.gov.co" TargetMode="External"/><Relationship Id="rId846" Type="http://schemas.openxmlformats.org/officeDocument/2006/relationships/hyperlink" Target="https://community.secop.gov.co/Public/Tendering/ContractNoticePhases/View?PPI=CO1.PPI.41147500&amp;isFromPublicArea=True&amp;isModal=False" TargetMode="External"/><Relationship Id="rId485" Type="http://schemas.openxmlformats.org/officeDocument/2006/relationships/hyperlink" Target="mailto:gestebanrh@gmail.com" TargetMode="External"/><Relationship Id="rId692" Type="http://schemas.openxmlformats.org/officeDocument/2006/relationships/hyperlink" Target="https://www.colombiacompra.gov.co/tienda-virtual-del-estado-colombiano/ordenes-compra/143449" TargetMode="External"/><Relationship Id="rId706" Type="http://schemas.openxmlformats.org/officeDocument/2006/relationships/hyperlink" Target="https://community.secop.gov.co/Public/Tendering/ContractNoticePhases/View?PPI=CO1.PPI.38639999&amp;isFromPublicArea=True&amp;isModal=False" TargetMode="External"/><Relationship Id="rId913" Type="http://schemas.openxmlformats.org/officeDocument/2006/relationships/hyperlink" Target="https://community.secop.gov.co/Public/Tendering/ContractNoticePhases/View?PPI=CO1.PPI.42064386&amp;isFromPublicArea=True&amp;isModal=False" TargetMode="External"/><Relationship Id="rId42" Type="http://schemas.openxmlformats.org/officeDocument/2006/relationships/hyperlink" Target="mailto:contabilidad@colpensiones.gov.co" TargetMode="External"/><Relationship Id="rId138" Type="http://schemas.openxmlformats.org/officeDocument/2006/relationships/hyperlink" Target="mailto:luisarojas3131@gmail.com" TargetMode="External"/><Relationship Id="rId345" Type="http://schemas.openxmlformats.org/officeDocument/2006/relationships/hyperlink" Target="mailto:papipa2000Q@gmail.com" TargetMode="External"/><Relationship Id="rId552" Type="http://schemas.openxmlformats.org/officeDocument/2006/relationships/hyperlink" Target="https://community.secop.gov.co/Public/Tendering/ContractNoticePhases/View?PPI=CO1.PPI.37794389&amp;isFromPublicArea=True&amp;isModal=False" TargetMode="External"/><Relationship Id="rId191" Type="http://schemas.openxmlformats.org/officeDocument/2006/relationships/hyperlink" Target="mailto:kacortesiq@gmail.com" TargetMode="External"/><Relationship Id="rId205" Type="http://schemas.openxmlformats.org/officeDocument/2006/relationships/hyperlink" Target="mailto:luzhelenawallens@gmail.com" TargetMode="External"/><Relationship Id="rId412" Type="http://schemas.openxmlformats.org/officeDocument/2006/relationships/hyperlink" Target="mailto:resguardocanamomolomaprieta@gmail.com" TargetMode="External"/><Relationship Id="rId857" Type="http://schemas.openxmlformats.org/officeDocument/2006/relationships/hyperlink" Target="https://community.secop.gov.co/Public/Tendering/ContractNoticePhases/View?PPI=CO1.PPI.41228617&amp;isFromPublicArea=True&amp;isModal=False" TargetMode="External"/><Relationship Id="rId289" Type="http://schemas.openxmlformats.org/officeDocument/2006/relationships/hyperlink" Target="mailto:dppaezs@unal.edu.co" TargetMode="External"/><Relationship Id="rId496" Type="http://schemas.openxmlformats.org/officeDocument/2006/relationships/hyperlink" Target="mailto:gobiernofiscal@e-dea.co" TargetMode="External"/><Relationship Id="rId717" Type="http://schemas.openxmlformats.org/officeDocument/2006/relationships/hyperlink" Target="https://community.secop.gov.co/Public/Tendering/ContractNoticePhases/View?PPI=CO1.PPI.38499675&amp;isFromPublicArea=True&amp;isModal=False" TargetMode="External"/><Relationship Id="rId924" Type="http://schemas.openxmlformats.org/officeDocument/2006/relationships/hyperlink" Target="https://community.secop.gov.co/Public/Tendering/OpportunityDetail/Index?noticeUID=CO1.NTC.8785974&amp;isFromPublicArea=True&amp;isModal=False" TargetMode="External"/><Relationship Id="rId53" Type="http://schemas.openxmlformats.org/officeDocument/2006/relationships/hyperlink" Target="mailto:marlynprados@outlook.com" TargetMode="External"/><Relationship Id="rId149" Type="http://schemas.openxmlformats.org/officeDocument/2006/relationships/hyperlink" Target="mailto:MALEJAV2730@GMAIL.COM" TargetMode="External"/><Relationship Id="rId356" Type="http://schemas.openxmlformats.org/officeDocument/2006/relationships/hyperlink" Target="mailto:maryorimosqueravivero@gmail.com" TargetMode="External"/><Relationship Id="rId563" Type="http://schemas.openxmlformats.org/officeDocument/2006/relationships/hyperlink" Target="https://community.secop.gov.co/Public/Tendering/ContractNoticePhases/View?PPI=CO1.PPI.37796219&amp;isFromPublicArea=True&amp;isModal=False" TargetMode="External"/><Relationship Id="rId770" Type="http://schemas.openxmlformats.org/officeDocument/2006/relationships/hyperlink" Target="https://community.secop.gov.co/Public/Tendering/ContractNoticePhases/View?PPI=CO1.PPI.39348390&amp;isFromPublicArea=True&amp;isModal=False" TargetMode="External"/><Relationship Id="rId216" Type="http://schemas.openxmlformats.org/officeDocument/2006/relationships/hyperlink" Target="mailto:diegovega_@hotmail.com" TargetMode="External"/><Relationship Id="rId423" Type="http://schemas.openxmlformats.org/officeDocument/2006/relationships/hyperlink" Target="mailto:info@cocomacia.org.co" TargetMode="External"/><Relationship Id="rId868" Type="http://schemas.openxmlformats.org/officeDocument/2006/relationships/hyperlink" Target="https://operaciones.colombiacompra.gov.co/tienda-virtual-del-estado-colombiano/ordenes-compra/149840" TargetMode="External"/><Relationship Id="rId630" Type="http://schemas.openxmlformats.org/officeDocument/2006/relationships/hyperlink" Target="https://community.secop.gov.co/Public/Tendering/ContractNoticePhases/View?PPI=CO1.PPI.37808671&amp;isFromPublicArea=True&amp;isModal=False" TargetMode="External"/><Relationship Id="rId728" Type="http://schemas.openxmlformats.org/officeDocument/2006/relationships/hyperlink" Target="https://community.secop.gov.co/Public/Tendering/ContractNoticePhases/View?PPI=CO1.PPI.39165991&amp;isFromPublicArea=True&amp;isModal=False" TargetMode="External"/><Relationship Id="rId935" Type="http://schemas.openxmlformats.org/officeDocument/2006/relationships/hyperlink" Target="https://community.secop.gov.co/Public/Tendering/OpportunityDetail/Index?noticeUID=CO1.NTC.8862612&amp;isFromPublicArea=True&amp;isModal=False" TargetMode="External"/><Relationship Id="rId64" Type="http://schemas.openxmlformats.org/officeDocument/2006/relationships/hyperlink" Target="mailto:vane_cl19@hotmail.com" TargetMode="External"/><Relationship Id="rId367" Type="http://schemas.openxmlformats.org/officeDocument/2006/relationships/hyperlink" Target="mailto:administrativo@nimbutech.com" TargetMode="External"/><Relationship Id="rId574" Type="http://schemas.openxmlformats.org/officeDocument/2006/relationships/hyperlink" Target="https://community.secop.gov.co/Public/Tendering/ContractNoticePhases/View?PPI=CO1.PPI.37780637&amp;isFromPublicArea=True&amp;isModal=False" TargetMode="External"/><Relationship Id="rId227" Type="http://schemas.openxmlformats.org/officeDocument/2006/relationships/hyperlink" Target="mailto:driosts@gmail.com" TargetMode="External"/><Relationship Id="rId781" Type="http://schemas.openxmlformats.org/officeDocument/2006/relationships/hyperlink" Target="https://community.secop.gov.co/Public/Tendering/ContractNoticePhases/View?PPI=CO1.PPI.39625453&amp;isFromPublicArea=True&amp;isModal=False" TargetMode="External"/><Relationship Id="rId879" Type="http://schemas.openxmlformats.org/officeDocument/2006/relationships/hyperlink" Target="https://community.secop.gov.co/Public/Tendering/OpportunityDetail/Index?noticeUID=CO1.NTC.8678992&amp;isFromPublicArea=True&amp;isModal=False" TargetMode="External"/><Relationship Id="rId434" Type="http://schemas.openxmlformats.org/officeDocument/2006/relationships/hyperlink" Target="mailto:luzidarraga84@gmail.com" TargetMode="External"/><Relationship Id="rId641" Type="http://schemas.openxmlformats.org/officeDocument/2006/relationships/hyperlink" Target="https://community.secop.gov.co/Public/Tendering/ContractNoticePhases/View?PPI=CO1.PPI.37780051&amp;isFromPublicArea=True&amp;isModal=False" TargetMode="External"/><Relationship Id="rId739" Type="http://schemas.openxmlformats.org/officeDocument/2006/relationships/hyperlink" Target="https://community.secop.gov.co/Public/Tendering/ContractNoticePhases/View?PPI=CO1.PPI.38883600&amp;isFromPublicArea=True&amp;isModal=False" TargetMode="External"/><Relationship Id="rId280" Type="http://schemas.openxmlformats.org/officeDocument/2006/relationships/hyperlink" Target="mailto:edgarcampaz@gmail.com" TargetMode="External"/><Relationship Id="rId501" Type="http://schemas.openxmlformats.org/officeDocument/2006/relationships/hyperlink" Target="mailto:Psi.WendySerrano@gmail.com" TargetMode="External"/><Relationship Id="rId946" Type="http://schemas.openxmlformats.org/officeDocument/2006/relationships/hyperlink" Target="https://community.secop.gov.co/Public/Tendering/ContractNoticePhases/View?PPI=CO1.PPI.42921400&amp;isFromPublicArea=True&amp;isModal=False" TargetMode="External"/><Relationship Id="rId75" Type="http://schemas.openxmlformats.org/officeDocument/2006/relationships/hyperlink" Target="mailto:sofia_sanchez_t@hotmail.com" TargetMode="External"/><Relationship Id="rId140" Type="http://schemas.openxmlformats.org/officeDocument/2006/relationships/hyperlink" Target="mailto:jaimerestrepo33@hotmail.com" TargetMode="External"/><Relationship Id="rId378" Type="http://schemas.openxmlformats.org/officeDocument/2006/relationships/hyperlink" Target="mailto:luisabautistam@gmail.com" TargetMode="External"/><Relationship Id="rId585" Type="http://schemas.openxmlformats.org/officeDocument/2006/relationships/hyperlink" Target="https://community.secop.gov.co/Public/Tendering/ContractNoticePhases/View?PPI=CO1.PPI.37782756&amp;isFromPublicArea=True&amp;isModal=False" TargetMode="External"/><Relationship Id="rId792" Type="http://schemas.openxmlformats.org/officeDocument/2006/relationships/hyperlink" Target="https://community.secop.gov.co/Public/Tendering/ContractNoticePhases/View?PPI=CO1.PPI.39728742&amp;isFromPublicArea=True&amp;isModal=False" TargetMode="External"/><Relationship Id="rId806" Type="http://schemas.openxmlformats.org/officeDocument/2006/relationships/hyperlink" Target="https://community.secop.gov.co/Public/Tendering/ContractNoticePhases/View?PPI=CO1.PPI.40244330&amp;isFromPublicArea=True&amp;isModal=False" TargetMode="External"/><Relationship Id="rId6" Type="http://schemas.openxmlformats.org/officeDocument/2006/relationships/hyperlink" Target="mailto:contratos@jep.gov.co" TargetMode="External"/><Relationship Id="rId238" Type="http://schemas.openxmlformats.org/officeDocument/2006/relationships/hyperlink" Target="mailto:felipe66387@gmail.com" TargetMode="External"/><Relationship Id="rId445" Type="http://schemas.openxmlformats.org/officeDocument/2006/relationships/hyperlink" Target="mailto:ing.andresmesav@gmail.com" TargetMode="External"/><Relationship Id="rId652" Type="http://schemas.openxmlformats.org/officeDocument/2006/relationships/hyperlink" Target="https://community.secop.gov.co/Public/Tendering/ContractNoticePhases/View?PPI=CO1.PPI.37813927&amp;isFromPublicArea=True&amp;isModal=False" TargetMode="External"/><Relationship Id="rId291" Type="http://schemas.openxmlformats.org/officeDocument/2006/relationships/hyperlink" Target="mailto:pao.callesan@gmail.com" TargetMode="External"/><Relationship Id="rId305" Type="http://schemas.openxmlformats.org/officeDocument/2006/relationships/hyperlink" Target="mailto:jdelgadoeraso@gmail.com" TargetMode="External"/><Relationship Id="rId512" Type="http://schemas.openxmlformats.org/officeDocument/2006/relationships/hyperlink" Target="https://community.secop.gov.co/Public/Tendering/OpportunityDetail/Index?noticeUID=CO1.NTC.7484538&amp;isFromPublicArea=True&amp;isModal=False" TargetMode="External"/><Relationship Id="rId957" Type="http://schemas.openxmlformats.org/officeDocument/2006/relationships/drawing" Target="../drawings/drawing1.xml"/><Relationship Id="rId86" Type="http://schemas.openxmlformats.org/officeDocument/2006/relationships/hyperlink" Target="mailto:alejamarin1234@gmail.com" TargetMode="External"/><Relationship Id="rId151" Type="http://schemas.openxmlformats.org/officeDocument/2006/relationships/hyperlink" Target="mailto:carolinavasquezpinzon@gmail.com" TargetMode="External"/><Relationship Id="rId389" Type="http://schemas.openxmlformats.org/officeDocument/2006/relationships/hyperlink" Target="mailto:contabilidadmorasu@gmail.com" TargetMode="External"/><Relationship Id="rId596" Type="http://schemas.openxmlformats.org/officeDocument/2006/relationships/hyperlink" Target="https://community.secop.gov.co/Public/Tendering/ContractNoticePhases/View?PPI=CO1.PPI.37793483&amp;isFromPublicArea=True&amp;isModal=False" TargetMode="External"/><Relationship Id="rId817" Type="http://schemas.openxmlformats.org/officeDocument/2006/relationships/hyperlink" Target="https://community.secop.gov.co/Public/Tendering/ContractNoticePhases/View?PPI=CO1.PPI.40592560&amp;isFromPublicArea=True&amp;isModal=False" TargetMode="External"/><Relationship Id="rId249" Type="http://schemas.openxmlformats.org/officeDocument/2006/relationships/hyperlink" Target="mailto:cafetangara2022@gmail.com" TargetMode="External"/><Relationship Id="rId456" Type="http://schemas.openxmlformats.org/officeDocument/2006/relationships/hyperlink" Target="mailto:contabilidad.gescom@gmail.com" TargetMode="External"/><Relationship Id="rId663" Type="http://schemas.openxmlformats.org/officeDocument/2006/relationships/hyperlink" Target="https://community.secop.gov.co/Public/Tendering/OpportunityDetail/Index?noticeUID=CO1.NTC.7779831&amp;isFromPublicArea=True&amp;isModal=False" TargetMode="External"/><Relationship Id="rId870" Type="http://schemas.openxmlformats.org/officeDocument/2006/relationships/hyperlink" Target="https://community.secop.gov.co/Public/Tendering/ContractNoticePhases/View?PPI=CO1.PPI.41268198&amp;isFromPublicArea=True&amp;isModal=False" TargetMode="External"/><Relationship Id="rId13" Type="http://schemas.openxmlformats.org/officeDocument/2006/relationships/hyperlink" Target="https://community.secop.gov.co/Public/Tendering/OpportunityDetail/Index?noticeUID=CO1.NTC.2282075&amp;isFromPublicArea=True&amp;isModal=False" TargetMode="External"/><Relationship Id="rId109" Type="http://schemas.openxmlformats.org/officeDocument/2006/relationships/hyperlink" Target="mailto:paolabuendia2024@gmail.com" TargetMode="External"/><Relationship Id="rId316" Type="http://schemas.openxmlformats.org/officeDocument/2006/relationships/hyperlink" Target="mailto:antonella_rch@hotmail.com" TargetMode="External"/><Relationship Id="rId523" Type="http://schemas.openxmlformats.org/officeDocument/2006/relationships/hyperlink" Target="https://community.secop.gov.co/Public/Tendering/OpportunityDetail/Index?noticeUID=CO1.NTC.7479547&amp;isFromPublicArea=True&amp;isModal=False" TargetMode="External"/><Relationship Id="rId97" Type="http://schemas.openxmlformats.org/officeDocument/2006/relationships/hyperlink" Target="mailto:cristi722@yahoo.com" TargetMode="External"/><Relationship Id="rId730" Type="http://schemas.openxmlformats.org/officeDocument/2006/relationships/hyperlink" Target="https://community.secop.gov.co/Public/Tendering/ContractNoticePhases/View?PPI=CO1.PPI.38815673&amp;isFromPublicArea=True&amp;isModal=False" TargetMode="External"/><Relationship Id="rId828" Type="http://schemas.openxmlformats.org/officeDocument/2006/relationships/hyperlink" Target="https://community.secop.gov.co/Public/Tendering/ContractNoticePhases/View?PPI=CO1.PPI.40772529&amp;isFromPublicArea=True&amp;isModal=False" TargetMode="External"/><Relationship Id="rId162" Type="http://schemas.openxmlformats.org/officeDocument/2006/relationships/hyperlink" Target="mailto:KAROLRENTERIA07@GMAIL.COM" TargetMode="External"/><Relationship Id="rId467" Type="http://schemas.openxmlformats.org/officeDocument/2006/relationships/hyperlink" Target="mailto:janecantincuz@gmail.com" TargetMode="External"/><Relationship Id="rId674" Type="http://schemas.openxmlformats.org/officeDocument/2006/relationships/hyperlink" Target="https://community.secop.gov.co/Public/Tendering/ContractNoticePhases/View?PPI=CO1.PPI.38280019&amp;isFromPublicArea=True&amp;isModal=False" TargetMode="External"/><Relationship Id="rId881" Type="http://schemas.openxmlformats.org/officeDocument/2006/relationships/hyperlink" Target="https://community.secop.gov.co/Public/Tendering/OpportunityDetail/Index?noticeUID=CO1.NTC.8865969&amp;isFromPublicArea=True&amp;isModal=False" TargetMode="External"/><Relationship Id="rId24" Type="http://schemas.openxmlformats.org/officeDocument/2006/relationships/hyperlink" Target="mailto:radicacion@cnmh.gov.co" TargetMode="External"/><Relationship Id="rId327" Type="http://schemas.openxmlformats.org/officeDocument/2006/relationships/hyperlink" Target="mailto:karmelita.olivares@gmail.com" TargetMode="External"/><Relationship Id="rId534" Type="http://schemas.openxmlformats.org/officeDocument/2006/relationships/hyperlink" Target="https://community.secop.gov.co/Public/Tendering/OpportunityDetail/Index?noticeUID=CO1.NTC.7484752&amp;isFromPublicArea=True&amp;isModal=False" TargetMode="External"/><Relationship Id="rId741" Type="http://schemas.openxmlformats.org/officeDocument/2006/relationships/hyperlink" Target="https://community.secop.gov.co/Public/Tendering/ContractNoticePhases/View?PPI=CO1.PPI.37932750&amp;isFromPublicArea=True&amp;isModal=False" TargetMode="External"/><Relationship Id="rId839" Type="http://schemas.openxmlformats.org/officeDocument/2006/relationships/hyperlink" Target="https://community.secop.gov.co/Public/Tendering/ContractNoticePhases/View?PPI=CO1.PPI.41062050&amp;isFromPublicArea=True&amp;isModal=False" TargetMode="External"/><Relationship Id="rId173" Type="http://schemas.openxmlformats.org/officeDocument/2006/relationships/hyperlink" Target="mailto:bettyaracelly@gmail.com" TargetMode="External"/><Relationship Id="rId380" Type="http://schemas.openxmlformats.org/officeDocument/2006/relationships/hyperlink" Target="mailto:gustavoadolfogomeza@gmail.com" TargetMode="External"/><Relationship Id="rId601" Type="http://schemas.openxmlformats.org/officeDocument/2006/relationships/hyperlink" Target="https://community.secop.gov.co/Public/Tendering/ContractNoticePhases/View?PPI=CO1.PPI.37763541&amp;isFromPublicArea=True&amp;isModal=False" TargetMode="External"/><Relationship Id="rId240" Type="http://schemas.openxmlformats.org/officeDocument/2006/relationships/hyperlink" Target="mailto:psicomayrajimenez@gmail.com" TargetMode="External"/><Relationship Id="rId478" Type="http://schemas.openxmlformats.org/officeDocument/2006/relationships/hyperlink" Target="mailto:jgarzon76@hotmail.com" TargetMode="External"/><Relationship Id="rId685" Type="http://schemas.openxmlformats.org/officeDocument/2006/relationships/hyperlink" Target="https://community.secop.gov.co/Public/Tendering/ContractNoticePhases/View?PPI=CO1.PPI.38312002&amp;isFromPublicArea=True&amp;isModal=False" TargetMode="External"/><Relationship Id="rId892" Type="http://schemas.openxmlformats.org/officeDocument/2006/relationships/hyperlink" Target="https://community.secop.gov.co/Public/Tendering/ContractNoticePhases/View?PPI=CO1.PPI.41869554&amp;isFromPublicArea=True&amp;isModal=False" TargetMode="External"/><Relationship Id="rId906" Type="http://schemas.openxmlformats.org/officeDocument/2006/relationships/hyperlink" Target="https://community.secop.gov.co/Public/Tendering/ContractNoticePhases/View?PPI=CO1.PPI.42079762&amp;isFromPublicArea=True&amp;isModal=False" TargetMode="External"/><Relationship Id="rId35" Type="http://schemas.openxmlformats.org/officeDocument/2006/relationships/hyperlink" Target="https://community.secop.gov.co/Public/Tendering/ContractNoticePhases/View?PPI=CO1.PPI.34772126&amp;isFromPublicArea=True&amp;isModal=False" TargetMode="External"/><Relationship Id="rId100" Type="http://schemas.openxmlformats.org/officeDocument/2006/relationships/hyperlink" Target="mailto:angelica.diaz2@hotmail.com" TargetMode="External"/><Relationship Id="rId338" Type="http://schemas.openxmlformats.org/officeDocument/2006/relationships/hyperlink" Target="mailto:navegas00@yahoo.com" TargetMode="External"/><Relationship Id="rId545" Type="http://schemas.openxmlformats.org/officeDocument/2006/relationships/hyperlink" Target="https://community.secop.gov.co/Public/Tendering/OpportunityDetail/Index?noticeUID=CO1.NTC.7613063&amp;isFromPublicArea=True&amp;isModal=False" TargetMode="External"/><Relationship Id="rId752" Type="http://schemas.openxmlformats.org/officeDocument/2006/relationships/hyperlink" Target="https://community.secop.gov.co/Public/Tendering/ContractNoticePhases/View?PPI=CO1.PPI.39143148&amp;isFromPublicArea=True&amp;isModal=False" TargetMode="External"/><Relationship Id="rId184" Type="http://schemas.openxmlformats.org/officeDocument/2006/relationships/hyperlink" Target="mailto:davidguzman3.dg@gmail.com" TargetMode="External"/><Relationship Id="rId391" Type="http://schemas.openxmlformats.org/officeDocument/2006/relationships/hyperlink" Target="mailto:milenaanguloclaudia@gmail.com" TargetMode="External"/><Relationship Id="rId405" Type="http://schemas.openxmlformats.org/officeDocument/2006/relationships/hyperlink" Target="mailto:cjulian.rubio5@gmail.com" TargetMode="External"/><Relationship Id="rId612" Type="http://schemas.openxmlformats.org/officeDocument/2006/relationships/hyperlink" Target="https://community.secop.gov.co/Public/Tendering/ContractNoticePhases/View?PPI=CO1.PPI.37781576&amp;isFromPublicArea=True&amp;isModal=False" TargetMode="External"/><Relationship Id="rId251" Type="http://schemas.openxmlformats.org/officeDocument/2006/relationships/hyperlink" Target="mailto:mayrajullieth.villegas@gmail.com" TargetMode="External"/><Relationship Id="rId489" Type="http://schemas.openxmlformats.org/officeDocument/2006/relationships/hyperlink" Target="mailto:gfinanciera@cmconsultores.com.co" TargetMode="External"/><Relationship Id="rId696" Type="http://schemas.openxmlformats.org/officeDocument/2006/relationships/hyperlink" Target="https://community.secop.gov.co/Public/Tendering/ContractNoticePhases/View?PPI=CO1.PPI.38646411&amp;isFromPublicArea=True&amp;isModal=False" TargetMode="External"/><Relationship Id="rId917" Type="http://schemas.openxmlformats.org/officeDocument/2006/relationships/hyperlink" Target="https://community.secop.gov.co/Public/Tendering/ContractNoticePhases/View?PPI=CO1.PPI.42099051&amp;isFromPublicArea=True&amp;isModal=False" TargetMode="External"/><Relationship Id="rId46" Type="http://schemas.openxmlformats.org/officeDocument/2006/relationships/hyperlink" Target="mailto:andresx7788x@gmail.com" TargetMode="External"/><Relationship Id="rId349" Type="http://schemas.openxmlformats.org/officeDocument/2006/relationships/hyperlink" Target="mailto:lpurrutia@gmail.com" TargetMode="External"/><Relationship Id="rId556" Type="http://schemas.openxmlformats.org/officeDocument/2006/relationships/hyperlink" Target="https://community.secop.gov.co/Public/Tendering/ContractNoticePhases/View?PPI=CO1.PPI.37797101&amp;isFromPublicArea=True&amp;isModal=False" TargetMode="External"/><Relationship Id="rId763" Type="http://schemas.openxmlformats.org/officeDocument/2006/relationships/hyperlink" Target="https://community.secop.gov.co/Public/Tendering/ContractNoticePhases/View?PPI=CO1.PPI.39308243&amp;isFromPublicArea=True&amp;isModal=False" TargetMode="External"/><Relationship Id="rId111" Type="http://schemas.openxmlformats.org/officeDocument/2006/relationships/hyperlink" Target="mailto:mogollas@gmail.com" TargetMode="External"/><Relationship Id="rId195" Type="http://schemas.openxmlformats.org/officeDocument/2006/relationships/hyperlink" Target="mailto:Jguzman115@hotmail.com" TargetMode="External"/><Relationship Id="rId209" Type="http://schemas.openxmlformats.org/officeDocument/2006/relationships/hyperlink" Target="mailto:psicomauvar@gmail.com" TargetMode="External"/><Relationship Id="rId416" Type="http://schemas.openxmlformats.org/officeDocument/2006/relationships/hyperlink" Target="mailto:gdiaz@minvivienda.gov.co" TargetMode="External"/><Relationship Id="rId623" Type="http://schemas.openxmlformats.org/officeDocument/2006/relationships/hyperlink" Target="https://community.secop.gov.co/Public/Tendering/ContractNoticePhases/View?PPI=CO1.PPI.37785812&amp;isFromPublicArea=True&amp;isModal=False" TargetMode="External"/><Relationship Id="rId830" Type="http://schemas.openxmlformats.org/officeDocument/2006/relationships/hyperlink" Target="https://community.secop.gov.co/Public/Tendering/ContractNoticePhases/View?PPI=CO1.PPI.40789039&amp;isFromPublicArea=True&amp;isModal=False" TargetMode="External"/><Relationship Id="rId928" Type="http://schemas.openxmlformats.org/officeDocument/2006/relationships/hyperlink" Target="https://community.secop.gov.co/Public/Tendering/ContractNoticePhases/View?PPI=CO1.PPI.42385177&amp;isFromPublicArea=True&amp;isModal=False" TargetMode="External"/><Relationship Id="rId57" Type="http://schemas.openxmlformats.org/officeDocument/2006/relationships/hyperlink" Target="mailto:debrim_81@hotmail.com" TargetMode="External"/><Relationship Id="rId262" Type="http://schemas.openxmlformats.org/officeDocument/2006/relationships/hyperlink" Target="mailto:estebangalvisjose@gmail.com" TargetMode="External"/><Relationship Id="rId567" Type="http://schemas.openxmlformats.org/officeDocument/2006/relationships/hyperlink" Target="https://community.secop.gov.co/Public/Tendering/ContractNoticePhases/View?PPI=CO1.PPI.37784308&amp;isFromPublicArea=True&amp;isModal=False" TargetMode="External"/><Relationship Id="rId122" Type="http://schemas.openxmlformats.org/officeDocument/2006/relationships/hyperlink" Target="mailto:info@cepedaycia.com" TargetMode="External"/><Relationship Id="rId774" Type="http://schemas.openxmlformats.org/officeDocument/2006/relationships/hyperlink" Target="https://community.secop.gov.co/Public/Tendering/ContractNoticePhases/View?PPI=CO1.PPI.39428963&amp;isFromPublicArea=True&amp;isModal=False" TargetMode="External"/><Relationship Id="rId427" Type="http://schemas.openxmlformats.org/officeDocument/2006/relationships/hyperlink" Target="mailto:toledo.nathaly@gmail.com" TargetMode="External"/><Relationship Id="rId634" Type="http://schemas.openxmlformats.org/officeDocument/2006/relationships/hyperlink" Target="https://community.secop.gov.co/Public/Tendering/ContractNoticePhases/View?PPI=CO1.PPI.37780074&amp;isFromPublicArea=True&amp;isModal=False" TargetMode="External"/><Relationship Id="rId841" Type="http://schemas.openxmlformats.org/officeDocument/2006/relationships/hyperlink" Target="https://community.secop.gov.co/Public/Tendering/ContractNoticePhases/View?PPI=CO1.PPI.41142754&amp;isFromPublicArea=True&amp;isModal=False" TargetMode="External"/><Relationship Id="rId273" Type="http://schemas.openxmlformats.org/officeDocument/2006/relationships/hyperlink" Target="mailto:ksdm0819@gmail.com" TargetMode="External"/><Relationship Id="rId480" Type="http://schemas.openxmlformats.org/officeDocument/2006/relationships/hyperlink" Target="mailto:palejandraquitian@gmail.com" TargetMode="External"/><Relationship Id="rId701" Type="http://schemas.openxmlformats.org/officeDocument/2006/relationships/hyperlink" Target="https://community.secop.gov.co/Public/Tendering/ContractNoticePhases/View?PPI=CO1.PPI.38298810&amp;isFromPublicArea=True&amp;isModal=False" TargetMode="External"/><Relationship Id="rId939" Type="http://schemas.openxmlformats.org/officeDocument/2006/relationships/hyperlink" Target="https://community.secop.gov.co/Public/Tendering/ContractNoticePhases/View?PPI=CO1.PPI.42790164&amp;isFromPublicArea=True&amp;isModal=False" TargetMode="External"/><Relationship Id="rId68" Type="http://schemas.openxmlformats.org/officeDocument/2006/relationships/hyperlink" Target="mailto:irethyavetil@yahoo.es" TargetMode="External"/><Relationship Id="rId133" Type="http://schemas.openxmlformats.org/officeDocument/2006/relationships/hyperlink" Target="mailto:asistcea@gmail.com" TargetMode="External"/><Relationship Id="rId340" Type="http://schemas.openxmlformats.org/officeDocument/2006/relationships/hyperlink" Target="mailto:jonbrmudz@gmail.com" TargetMode="External"/><Relationship Id="rId578" Type="http://schemas.openxmlformats.org/officeDocument/2006/relationships/hyperlink" Target="https://community.secop.gov.co/Public/Tendering/ContractNoticePhases/View?PPI=CO1.PPI.37782252&amp;isFromPublicArea=True&amp;isModal=False" TargetMode="External"/><Relationship Id="rId785" Type="http://schemas.openxmlformats.org/officeDocument/2006/relationships/hyperlink" Target="https://community.secop.gov.co/Public/Tendering/ContractNoticePhases/View?PPI=CO1.PPI.39723095&amp;isFromPublicArea=True&amp;isModal=False" TargetMode="External"/><Relationship Id="rId200" Type="http://schemas.openxmlformats.org/officeDocument/2006/relationships/hyperlink" Target="mailto:juliethpink_61@hotmail.com" TargetMode="External"/><Relationship Id="rId438" Type="http://schemas.openxmlformats.org/officeDocument/2006/relationships/hyperlink" Target="mailto:gabyregui@gmail.com" TargetMode="External"/><Relationship Id="rId645" Type="http://schemas.openxmlformats.org/officeDocument/2006/relationships/hyperlink" Target="https://community.secop.gov.co/Public/Tendering/ContractNoticePhases/View?PPI=CO1.PPI.37786905&amp;isFromPublicArea=True&amp;isModal=False" TargetMode="External"/><Relationship Id="rId852" Type="http://schemas.openxmlformats.org/officeDocument/2006/relationships/hyperlink" Target="https://community.secop.gov.co/Public/Tendering/ContractNoticePhases/View?PPI=CO1.PPI.41151162&amp;isFromPublicArea=True&amp;isModal=False" TargetMode="External"/><Relationship Id="rId284" Type="http://schemas.openxmlformats.org/officeDocument/2006/relationships/hyperlink" Target="mailto:lmcardona@yahoo.es" TargetMode="External"/><Relationship Id="rId491" Type="http://schemas.openxmlformats.org/officeDocument/2006/relationships/hyperlink" Target="mailto:IOMBOGOTA@IOM.INT" TargetMode="External"/><Relationship Id="rId505" Type="http://schemas.openxmlformats.org/officeDocument/2006/relationships/hyperlink" Target="mailto:facturacionaliadosdecolombia@gmail.com" TargetMode="External"/><Relationship Id="rId712" Type="http://schemas.openxmlformats.org/officeDocument/2006/relationships/hyperlink" Target="https://community.secop.gov.co/Public/Tendering/ContractNoticePhases/View?PPI=CO1.PPI.38576154&amp;isFromPublicArea=True&amp;isModal=False" TargetMode="External"/><Relationship Id="rId79" Type="http://schemas.openxmlformats.org/officeDocument/2006/relationships/hyperlink" Target="mailto:mariagro.cr@gmail.com" TargetMode="External"/><Relationship Id="rId144" Type="http://schemas.openxmlformats.org/officeDocument/2006/relationships/hyperlink" Target="mailto:gerencia@imprenta.gov.co" TargetMode="External"/><Relationship Id="rId589" Type="http://schemas.openxmlformats.org/officeDocument/2006/relationships/hyperlink" Target="https://www.colombiacompra.gov.co/tienda-virtual-del-estado-colombiano/ordenes-compra/142472" TargetMode="External"/><Relationship Id="rId796" Type="http://schemas.openxmlformats.org/officeDocument/2006/relationships/hyperlink" Target="https://community.secop.gov.co/Public/Tendering/ContractNoticePhases/View?PPI=CO1.PPI.39904201&amp;isFromPublicArea=True&amp;isModal=False" TargetMode="External"/><Relationship Id="rId351" Type="http://schemas.openxmlformats.org/officeDocument/2006/relationships/hyperlink" Target="mailto:sogui3011@gmail.com" TargetMode="External"/><Relationship Id="rId449" Type="http://schemas.openxmlformats.org/officeDocument/2006/relationships/hyperlink" Target="mailto:majasap40@gmail.com" TargetMode="External"/><Relationship Id="rId656" Type="http://schemas.openxmlformats.org/officeDocument/2006/relationships/hyperlink" Target="https://community.secop.gov.co/Public/Tendering/ContractNoticePhases/View?PPI=CO1.PPI.38413734&amp;isFromPublicArea=True&amp;isModal=False" TargetMode="External"/><Relationship Id="rId863" Type="http://schemas.openxmlformats.org/officeDocument/2006/relationships/hyperlink" Target="https://operaciones.colombiacompra.gov.co/tienda-virtual-del-estado-colombiano/ordenes-compra/149835" TargetMode="External"/><Relationship Id="rId211" Type="http://schemas.openxmlformats.org/officeDocument/2006/relationships/hyperlink" Target="mailto:vivienligh@hotmail.com" TargetMode="External"/><Relationship Id="rId295" Type="http://schemas.openxmlformats.org/officeDocument/2006/relationships/hyperlink" Target="mailto:kelly.sanchez24@hotmail.com" TargetMode="External"/><Relationship Id="rId309" Type="http://schemas.openxmlformats.org/officeDocument/2006/relationships/hyperlink" Target="mailto:licitaciones@serconal.com" TargetMode="External"/><Relationship Id="rId516" Type="http://schemas.openxmlformats.org/officeDocument/2006/relationships/hyperlink" Target="https://community.secop.gov.co/Public/Tendering/OpportunityDetail/Index?noticeUID=CO1.NTC.7490623&amp;isFromPublicArea=True&amp;isModal=False" TargetMode="External"/><Relationship Id="rId723" Type="http://schemas.openxmlformats.org/officeDocument/2006/relationships/hyperlink" Target="https://community.secop.gov.co/Public/Tendering/ContractNoticePhases/View?PPI=CO1.PPI.38737751&amp;isFromPublicArea=True&amp;isModal=False" TargetMode="External"/><Relationship Id="rId930" Type="http://schemas.openxmlformats.org/officeDocument/2006/relationships/hyperlink" Target="https://community.secop.gov.co/Public/Tendering/ContractNoticePhases/View?PPI=CO1.PPI.42294659&amp;isFromPublicArea=True&amp;isModal=False" TargetMode="External"/><Relationship Id="rId155" Type="http://schemas.openxmlformats.org/officeDocument/2006/relationships/hyperlink" Target="mailto:LIZETH.2303@HOTMAIL.COM" TargetMode="External"/><Relationship Id="rId362" Type="http://schemas.openxmlformats.org/officeDocument/2006/relationships/hyperlink" Target="mailto:johi777@hotmail.com" TargetMode="External"/><Relationship Id="rId222" Type="http://schemas.openxmlformats.org/officeDocument/2006/relationships/hyperlink" Target="mailto:andres.akabane@gmail.com" TargetMode="External"/><Relationship Id="rId667" Type="http://schemas.openxmlformats.org/officeDocument/2006/relationships/hyperlink" Target="https://community.secop.gov.co/Public/Tendering/ContractNoticePhases/View?PPI=CO1.PPI.38280075&amp;isFromPublicArea=True&amp;isModal=False" TargetMode="External"/><Relationship Id="rId874" Type="http://schemas.openxmlformats.org/officeDocument/2006/relationships/hyperlink" Target="https://community.secop.gov.co/Public/Tendering/ContractNoticePhases/View?PPI=CO1.PPI.41488341&amp;isFromPublicArea=True&amp;isModal=False" TargetMode="External"/><Relationship Id="rId17" Type="http://schemas.openxmlformats.org/officeDocument/2006/relationships/hyperlink" Target="mailto:sm.gonzalez71@uniandes.edu.co" TargetMode="External"/><Relationship Id="rId527" Type="http://schemas.openxmlformats.org/officeDocument/2006/relationships/hyperlink" Target="https://community.secop.gov.co/Public/Tendering/OpportunityDetail/Index?noticeUID=CO1.NTC.7486594&amp;isFromPublicArea=True&amp;isModal=False" TargetMode="External"/><Relationship Id="rId734" Type="http://schemas.openxmlformats.org/officeDocument/2006/relationships/hyperlink" Target="https://community.secop.gov.co/Public/Tendering/ContractNoticePhases/View?PPI=CO1.PPI.38808167&amp;isFromPublicArea=True&amp;isModal=False" TargetMode="External"/><Relationship Id="rId941" Type="http://schemas.openxmlformats.org/officeDocument/2006/relationships/hyperlink" Target="https://community.secop.gov.co/Public/Tendering/ContractNoticePhases/View?PPI=CO1.PPI.42728455&amp;isFromPublicArea=True&amp;isModal=False" TargetMode="External"/><Relationship Id="rId70" Type="http://schemas.openxmlformats.org/officeDocument/2006/relationships/hyperlink" Target="mailto:nayiespitia@gmail.com" TargetMode="External"/><Relationship Id="rId166" Type="http://schemas.openxmlformats.org/officeDocument/2006/relationships/hyperlink" Target="mailto:cotuazd@gmail.com" TargetMode="External"/><Relationship Id="rId373" Type="http://schemas.openxmlformats.org/officeDocument/2006/relationships/hyperlink" Target="mailto:linamarg.13@gmail.com" TargetMode="External"/><Relationship Id="rId580" Type="http://schemas.openxmlformats.org/officeDocument/2006/relationships/hyperlink" Target="https://community.secop.gov.co/Public/Tendering/ContractNoticePhases/View?PPI=CO1.PPI.37782252&amp;isFromPublicArea=True&amp;isModal=False" TargetMode="External"/><Relationship Id="rId801" Type="http://schemas.openxmlformats.org/officeDocument/2006/relationships/hyperlink" Target="https://community.secop.gov.co/Public/Tendering/ContractNoticePhases/View?PPI=CO1.PPI.39784779&amp;isFromPublicArea=True&amp;isModal=False" TargetMode="External"/><Relationship Id="rId1" Type="http://schemas.openxmlformats.org/officeDocument/2006/relationships/hyperlink" Target="https://www.contratos.gov.co/consultas/detalleProceso.do?numConstancia=17-12-6382424&amp;g-recaptcha-response=03AFcWeA43-20OU1bNbvglaIsIr7d-YsUZelc7Vj0lB6JpBYVY1dhxbgWsZUst1xIJcc88grGAA3ozVKmuFFHX9n3tqG-0TlC87h_jEJlTHTqf4o_YOSYHwh6c36iGhUzhc5NjpB9ffEnD2zEmQk-jniWGeIa6ZS3jmkegephxxh8UgXljBukAW6zpBekqyxRbezsec2ymjQP-LI83LLDjClutyuHHqlUjLa2EHZmc5N0tmxrS9udp7ysMFfo6RhYukos_AAhHt23XOjKhm8-GjdHi22Q_RI7O0WpoOzucqemZLHC8r3wnh0ONtij39QWDWo7EywLNdVmbAy0Wb5NDZpws6aa8sKDiH4sGdK0NFbJyGvX1ZRqjZloKS3iz_7nSEsuUXcAEL_VTvXNaounrqMPZznDqDJpLZlxl-WtW1WY2rlhTYXL20HjHHBvGJKRx6duQ1yDvhw97rKGMeGTkfNKQhhyS6s60SENDidzvIPHwsxS5VAb-eM9eFjZwcuKwM63Sm8yqNCem83P14Hpc3qwT9TuUdnBn0-VtNlGGfpDheAhiEyZqerX3qqMB7YM_VROIgVAc3T2bUHIs42ibx3cluJ0BizyRG7rMSkCxmMNTGp8bsCSu_xsh6AyULS0Zo6CF-eDgmhUKWN1SnjrjQZXAN84zoXxZaWQ_NRTkbo3OmBDx1D9KLH-iTCLrmFb4yxOMuO9ALv38h5hK0JQpSeQ1IG4pD9rAJLpdseAjSM71Rgba1eGb45dHQCyY0eWqcNSZsL7P3_NF5F07GLAKHGSy8xBE4W1Bo_4RqZ3Q9fp3mysHOifmw_MtJ3ZtTF6hDFTgTRQ5viEfovSomYTvWEzYLLg_OGogmVsnJmXNehdzx3OoxC_uPZk" TargetMode="External"/><Relationship Id="rId233" Type="http://schemas.openxmlformats.org/officeDocument/2006/relationships/hyperlink" Target="mailto:gcarroza10@hotmail.com" TargetMode="External"/><Relationship Id="rId440" Type="http://schemas.openxmlformats.org/officeDocument/2006/relationships/hyperlink" Target="mailto:angelica.diaz2@hotmail.com" TargetMode="External"/><Relationship Id="rId678" Type="http://schemas.openxmlformats.org/officeDocument/2006/relationships/hyperlink" Target="https://community.secop.gov.co/Public/Tendering/ContractNoticePhases/View?PPI=CO1.PPI.38439139&amp;isFromPublicArea=True&amp;isModal=False" TargetMode="External"/><Relationship Id="rId885" Type="http://schemas.openxmlformats.org/officeDocument/2006/relationships/hyperlink" Target="https://community.secop.gov.co/Public/Tendering/ContractNoticePhases/View?PPI=CO1.PPI.41795321&amp;isFromPublicArea=True&amp;isModal=False" TargetMode="External"/><Relationship Id="rId28" Type="http://schemas.openxmlformats.org/officeDocument/2006/relationships/hyperlink" Target="https://community.secop.gov.co/Public/Tendering/OpportunityDetail/Index?noticeUID=CO1.NTC.7217329&amp;isFromPublicArea=True&amp;isModal=False" TargetMode="External"/><Relationship Id="rId300" Type="http://schemas.openxmlformats.org/officeDocument/2006/relationships/hyperlink" Target="mailto:emmabarahon@gmail.com" TargetMode="External"/><Relationship Id="rId538" Type="http://schemas.openxmlformats.org/officeDocument/2006/relationships/hyperlink" Target="https://community.secop.gov.co/Public/Tendering/ContractNoticePhases/View?PPI=CO1.PPI.37176183&amp;isFromPublicArea=True&amp;isModal=False" TargetMode="External"/><Relationship Id="rId745" Type="http://schemas.openxmlformats.org/officeDocument/2006/relationships/hyperlink" Target="https://community.secop.gov.co/Public/Tendering/ContractNoticePhases/View?PPI=CO1.PPI.39134745&amp;isFromPublicArea=True&amp;isModal=False" TargetMode="External"/><Relationship Id="rId952" Type="http://schemas.openxmlformats.org/officeDocument/2006/relationships/hyperlink" Target="https://community.secop.gov.co/Public/Tendering/ContractNoticePhases/View?PPI=CO1.PPI.43045943&amp;isFromPublicArea=True&amp;isModal=False" TargetMode="External"/><Relationship Id="rId81" Type="http://schemas.openxmlformats.org/officeDocument/2006/relationships/hyperlink" Target="mailto:milmmmme@gmail.com" TargetMode="External"/><Relationship Id="rId177" Type="http://schemas.openxmlformats.org/officeDocument/2006/relationships/hyperlink" Target="mailto:luiskarlostorres1@hotmail.com" TargetMode="External"/><Relationship Id="rId384" Type="http://schemas.openxmlformats.org/officeDocument/2006/relationships/hyperlink" Target="mailto:jjomega4@hotmail.com" TargetMode="External"/><Relationship Id="rId591" Type="http://schemas.openxmlformats.org/officeDocument/2006/relationships/hyperlink" Target="https://community.secop.gov.co/Public/Tendering/ContractNoticePhases/View?PPI=CO1.PPI.37782775&amp;isFromPublicArea=True&amp;isModal=False" TargetMode="External"/><Relationship Id="rId605" Type="http://schemas.openxmlformats.org/officeDocument/2006/relationships/hyperlink" Target="https://community.secop.gov.co/Public/Tendering/ContractNoticePhases/View?PPI=CO1.PPI.37755195&amp;isFromPublicArea=True&amp;isModal=False" TargetMode="External"/><Relationship Id="rId812" Type="http://schemas.openxmlformats.org/officeDocument/2006/relationships/hyperlink" Target="https://community.secop.gov.co/Public/Tendering/ContractNoticePhases/View?PPI=CO1.PPI.40530737&amp;isFromPublicArea=True&amp;isModal=False" TargetMode="External"/><Relationship Id="rId244" Type="http://schemas.openxmlformats.org/officeDocument/2006/relationships/hyperlink" Target="mailto:proyectos.lcontreras@gmail.com" TargetMode="External"/><Relationship Id="rId689" Type="http://schemas.openxmlformats.org/officeDocument/2006/relationships/hyperlink" Target="https://community.secop.gov.co/Public/Tendering/ContractNoticePhases/View?PPI=CO1.PPI.38438988&amp;isFromPublicArea=True&amp;isModal=False" TargetMode="External"/><Relationship Id="rId896" Type="http://schemas.openxmlformats.org/officeDocument/2006/relationships/hyperlink" Target="https://community.secop.gov.co/Public/Tendering/OpportunityDetail/Index?noticeUID=CO1.NTC.8495152&amp;isFromPublicArea=True&amp;isModal=False" TargetMode="External"/><Relationship Id="rId39" Type="http://schemas.openxmlformats.org/officeDocument/2006/relationships/hyperlink" Target="https://community.secop.gov.co/Public/Tendering/OpportunityDetail/Index?noticeUID=CO1.NTC.7114037&amp;isFromPublicArea=True&amp;isModal=False" TargetMode="External"/><Relationship Id="rId286" Type="http://schemas.openxmlformats.org/officeDocument/2006/relationships/hyperlink" Target="mailto:yadicarabali97@gmail.com" TargetMode="External"/><Relationship Id="rId451" Type="http://schemas.openxmlformats.org/officeDocument/2006/relationships/hyperlink" Target="mailto:eslavaduran08@gmail.com" TargetMode="External"/><Relationship Id="rId493" Type="http://schemas.openxmlformats.org/officeDocument/2006/relationships/hyperlink" Target="mailto:maye.ruedad@gmail.com" TargetMode="External"/><Relationship Id="rId507" Type="http://schemas.openxmlformats.org/officeDocument/2006/relationships/hyperlink" Target="https://community.secop.gov.co/Public/Tendering/ContractNoticePhases/View?PPI=CO1.PPI.37023138&amp;isFromPublicArea=True&amp;isModal=False" TargetMode="External"/><Relationship Id="rId549" Type="http://schemas.openxmlformats.org/officeDocument/2006/relationships/hyperlink" Target="https://community.secop.gov.co/Public/Tendering/ContractNoticePhases/View?PPI=CO1.PPI.37794389&amp;isFromPublicArea=True&amp;isModal=False" TargetMode="External"/><Relationship Id="rId714" Type="http://schemas.openxmlformats.org/officeDocument/2006/relationships/hyperlink" Target="https://community.secop.gov.co/Public/Tendering/ContractNoticePhases/View?PPI=CO1.PPI.38537059&amp;isFromPublicArea=True&amp;isModal=False" TargetMode="External"/><Relationship Id="rId756" Type="http://schemas.openxmlformats.org/officeDocument/2006/relationships/hyperlink" Target="https://community.secop.gov.co/Public/Tendering/ContractNoticePhases/View?PPI=CO1.PPI.39356969&amp;isFromPublicArea=True&amp;isModal=False" TargetMode="External"/><Relationship Id="rId921" Type="http://schemas.openxmlformats.org/officeDocument/2006/relationships/hyperlink" Target="https://community.secop.gov.co/Public/Tendering/ContractNoticePhases/View?PPI=CO1.PPI.42072291&amp;isFromPublicArea=True&amp;isModal=False" TargetMode="External"/><Relationship Id="rId50" Type="http://schemas.openxmlformats.org/officeDocument/2006/relationships/hyperlink" Target="mailto:nelsonnet11@gmail.com" TargetMode="External"/><Relationship Id="rId104" Type="http://schemas.openxmlformats.org/officeDocument/2006/relationships/hyperlink" Target="mailto:dbarragan871@gmail.com" TargetMode="External"/><Relationship Id="rId146" Type="http://schemas.openxmlformats.org/officeDocument/2006/relationships/hyperlink" Target="mailto:igarnica465@cue.edu.co" TargetMode="External"/><Relationship Id="rId188" Type="http://schemas.openxmlformats.org/officeDocument/2006/relationships/hyperlink" Target="mailto:CAPB2391@GMAIL.COM" TargetMode="External"/><Relationship Id="rId311" Type="http://schemas.openxmlformats.org/officeDocument/2006/relationships/hyperlink" Target="mailto:nyr@iscltda.com" TargetMode="External"/><Relationship Id="rId353" Type="http://schemas.openxmlformats.org/officeDocument/2006/relationships/hyperlink" Target="mailto:avilaleuroasociados@gmail.com" TargetMode="External"/><Relationship Id="rId395" Type="http://schemas.openxmlformats.org/officeDocument/2006/relationships/hyperlink" Target="mailto:juridico@imagroupcolombia.com" TargetMode="External"/><Relationship Id="rId409" Type="http://schemas.openxmlformats.org/officeDocument/2006/relationships/hyperlink" Target="mailto:natalia.guacheta@hotmail.com" TargetMode="External"/><Relationship Id="rId560" Type="http://schemas.openxmlformats.org/officeDocument/2006/relationships/hyperlink" Target="https://community.secop.gov.co/Public/Tendering/ContractNoticePhases/View?PPI=CO1.PPI.37796219&amp;isFromPublicArea=True&amp;isModal=False" TargetMode="External"/><Relationship Id="rId798" Type="http://schemas.openxmlformats.org/officeDocument/2006/relationships/hyperlink" Target="https://community.secop.gov.co/Public/Tendering/ContractNoticePhases/View?PPI=CO1.PPI.40156491&amp;isFromPublicArea=True&amp;isModal=False" TargetMode="External"/><Relationship Id="rId92" Type="http://schemas.openxmlformats.org/officeDocument/2006/relationships/hyperlink" Target="mailto:angelamelog@gmail.com" TargetMode="External"/><Relationship Id="rId213" Type="http://schemas.openxmlformats.org/officeDocument/2006/relationships/hyperlink" Target="mailto:allex12007@gmail.com" TargetMode="External"/><Relationship Id="rId420" Type="http://schemas.openxmlformats.org/officeDocument/2006/relationships/hyperlink" Target="mailto:gestcontable_nal@unal.edu.co" TargetMode="External"/><Relationship Id="rId616" Type="http://schemas.openxmlformats.org/officeDocument/2006/relationships/hyperlink" Target="https://community.secop.gov.co/Public/Tendering/ContractNoticePhases/View?PPI=CO1.PPI.37782243&amp;isFromPublicArea=True&amp;isModal=False" TargetMode="External"/><Relationship Id="rId658" Type="http://schemas.openxmlformats.org/officeDocument/2006/relationships/hyperlink" Target="https://www.colombiacompra.gov.co/tienda-virtual-del-estado-colombiano/ordenes-compra/142459" TargetMode="External"/><Relationship Id="rId823" Type="http://schemas.openxmlformats.org/officeDocument/2006/relationships/hyperlink" Target="https://community.secop.gov.co/Public/Tendering/ContractNoticePhases/View?PPI=CO1.PPI.40913898&amp;isFromPublicArea=True&amp;isModal=False" TargetMode="External"/><Relationship Id="rId865" Type="http://schemas.openxmlformats.org/officeDocument/2006/relationships/hyperlink" Target="https://operaciones.colombiacompra.gov.co/tienda-virtual-del-estado-colombiano/ordenes-compra/149837" TargetMode="External"/><Relationship Id="rId255" Type="http://schemas.openxmlformats.org/officeDocument/2006/relationships/hyperlink" Target="mailto:crisma172008@hotmail.com" TargetMode="External"/><Relationship Id="rId297" Type="http://schemas.openxmlformats.org/officeDocument/2006/relationships/hyperlink" Target="mailto:carlosaurbina16@gmail.com" TargetMode="External"/><Relationship Id="rId462" Type="http://schemas.openxmlformats.org/officeDocument/2006/relationships/hyperlink" Target="mailto:facturasutestudios049@gmail.com" TargetMode="External"/><Relationship Id="rId518" Type="http://schemas.openxmlformats.org/officeDocument/2006/relationships/hyperlink" Target="https://community.secop.gov.co/Public/Tendering/OpportunityDetail/Index?noticeUID=CO1.NTC.7484528&amp;isFromPublicArea=True&amp;isModal=False" TargetMode="External"/><Relationship Id="rId725" Type="http://schemas.openxmlformats.org/officeDocument/2006/relationships/hyperlink" Target="https://community.secop.gov.co/Public/Tendering/ContractNoticePhases/View?PPI=CO1.PPI.38720617&amp;isFromPublicArea=True&amp;isModal=False" TargetMode="External"/><Relationship Id="rId932" Type="http://schemas.openxmlformats.org/officeDocument/2006/relationships/hyperlink" Target="https://community.secop.gov.co/Public/Tendering/OpportunityDetail/Index?noticeUID=CO1.NTC.8685945&amp;isFromPublicArea=True&amp;isModal=False" TargetMode="External"/><Relationship Id="rId115" Type="http://schemas.openxmlformats.org/officeDocument/2006/relationships/hyperlink" Target="mailto:felipeorozco159@outlook.com" TargetMode="External"/><Relationship Id="rId157" Type="http://schemas.openxmlformats.org/officeDocument/2006/relationships/hyperlink" Target="mailto:perezgomezba@hotmail.com" TargetMode="External"/><Relationship Id="rId322" Type="http://schemas.openxmlformats.org/officeDocument/2006/relationships/hyperlink" Target="mailto:paola.saza@gmail.com" TargetMode="External"/><Relationship Id="rId364" Type="http://schemas.openxmlformats.org/officeDocument/2006/relationships/hyperlink" Target="mailto:ceciliaduranbeatriz@gmail.com" TargetMode="External"/><Relationship Id="rId767" Type="http://schemas.openxmlformats.org/officeDocument/2006/relationships/hyperlink" Target="https://community.secop.gov.co/Public/Tendering/ContractNoticePhases/View?PPI=CO1.PPI.39268357&amp;isFromPublicArea=True&amp;isModal=False" TargetMode="External"/><Relationship Id="rId61" Type="http://schemas.openxmlformats.org/officeDocument/2006/relationships/hyperlink" Target="mailto:lina.caterin22@gmail.com" TargetMode="External"/><Relationship Id="rId199" Type="http://schemas.openxmlformats.org/officeDocument/2006/relationships/hyperlink" Target="mailto:gissargu@gmail.com" TargetMode="External"/><Relationship Id="rId571" Type="http://schemas.openxmlformats.org/officeDocument/2006/relationships/hyperlink" Target="https://community.secop.gov.co/Public/Tendering/ContractNoticePhases/View?PPI=CO1.PPI.37804703&amp;isFromPublicArea=True&amp;isModal=False" TargetMode="External"/><Relationship Id="rId627" Type="http://schemas.openxmlformats.org/officeDocument/2006/relationships/hyperlink" Target="https://community.secop.gov.co/Public/Tendering/ContractNoticePhases/View?PPI=CO1.PPI.37792558&amp;isFromPublicArea=True&amp;isModal=False" TargetMode="External"/><Relationship Id="rId669" Type="http://schemas.openxmlformats.org/officeDocument/2006/relationships/hyperlink" Target="https://community.secop.gov.co/Public/Tendering/ContractNoticePhases/View?PPI=CO1.PPI.38228228&amp;isFromPublicArea=True&amp;isModal=False" TargetMode="External"/><Relationship Id="rId834" Type="http://schemas.openxmlformats.org/officeDocument/2006/relationships/hyperlink" Target="https://community.secop.gov.co/Public/Tendering/ContractNoticePhases/View?PPI=CO1.PPI.41100087&amp;isFromPublicArea=True&amp;isModal=False" TargetMode="External"/><Relationship Id="rId876" Type="http://schemas.openxmlformats.org/officeDocument/2006/relationships/hyperlink" Target="https://community.secop.gov.co/Public/Tendering/ContractNoticePhases/View?PPI=CO1.PPI.41495713&amp;isFromPublicArea=True&amp;isModal=False" TargetMode="External"/><Relationship Id="rId19" Type="http://schemas.openxmlformats.org/officeDocument/2006/relationships/hyperlink" Target="mailto:fernando.adames@undp.org" TargetMode="External"/><Relationship Id="rId224" Type="http://schemas.openxmlformats.org/officeDocument/2006/relationships/hyperlink" Target="mailto:karen_.002@hotmail.com" TargetMode="External"/><Relationship Id="rId266" Type="http://schemas.openxmlformats.org/officeDocument/2006/relationships/hyperlink" Target="mailto:ammontilla97@gmail.com" TargetMode="External"/><Relationship Id="rId431" Type="http://schemas.openxmlformats.org/officeDocument/2006/relationships/hyperlink" Target="mailto:gdiaz@minvivienda.gov.co" TargetMode="External"/><Relationship Id="rId473" Type="http://schemas.openxmlformats.org/officeDocument/2006/relationships/hyperlink" Target="mailto:cagaitanc@unal.edu.co" TargetMode="External"/><Relationship Id="rId529" Type="http://schemas.openxmlformats.org/officeDocument/2006/relationships/hyperlink" Target="https://community.secop.gov.co/Public/Tendering/OpportunityDetail/Index?noticeUID=CO1.NTC.7484128&amp;isFromPublicArea=True&amp;isModal=False" TargetMode="External"/><Relationship Id="rId680" Type="http://schemas.openxmlformats.org/officeDocument/2006/relationships/hyperlink" Target="https://community.secop.gov.co/Public/Tendering/ContractNoticePhases/View?PPI=CO1.PPI.38375697&amp;isFromPublicArea=True&amp;isModal=False" TargetMode="External"/><Relationship Id="rId736" Type="http://schemas.openxmlformats.org/officeDocument/2006/relationships/hyperlink" Target="https://community.secop.gov.co/Public/Tendering/ContractNoticePhases/View?PPI=CO1.PPI.38807315&amp;isFromPublicArea=True&amp;isModal=False" TargetMode="External"/><Relationship Id="rId901" Type="http://schemas.openxmlformats.org/officeDocument/2006/relationships/hyperlink" Target="https://community.secop.gov.co/Public/Tendering/ContractNoticePhases/View?PPI=CO1.PPI.42005112&amp;isFromPublicArea=True&amp;isModal=False" TargetMode="External"/><Relationship Id="rId30" Type="http://schemas.openxmlformats.org/officeDocument/2006/relationships/hyperlink" Target="https://community.secop.gov.co/Public/Tendering/OpportunityDetail/Index?noticeUID=CO1.NTC.7243328&amp;isFromPublicArea=True&amp;isModal=False" TargetMode="External"/><Relationship Id="rId126" Type="http://schemas.openxmlformats.org/officeDocument/2006/relationships/hyperlink" Target="mailto:mariapaulinamoraescobar@gmail.com" TargetMode="External"/><Relationship Id="rId168" Type="http://schemas.openxmlformats.org/officeDocument/2006/relationships/hyperlink" Target="mailto:paularicaurtemartinez@gmail.com" TargetMode="External"/><Relationship Id="rId333" Type="http://schemas.openxmlformats.org/officeDocument/2006/relationships/hyperlink" Target="mailto:lilianazaratep1970@gmail.com" TargetMode="External"/><Relationship Id="rId540" Type="http://schemas.openxmlformats.org/officeDocument/2006/relationships/hyperlink" Target="https://community.secop.gov.co/Public/Tendering/ContractNoticePhases/View?PPI=CO1.PPI.37176183&amp;isFromPublicArea=True&amp;isModal=False" TargetMode="External"/><Relationship Id="rId778" Type="http://schemas.openxmlformats.org/officeDocument/2006/relationships/hyperlink" Target="https://community.secop.gov.co/Public/Tendering/ContractNoticePhases/View?PPI=CO1.PPI.39511083&amp;isFromPublicArea=True&amp;isModal=False" TargetMode="External"/><Relationship Id="rId943" Type="http://schemas.openxmlformats.org/officeDocument/2006/relationships/hyperlink" Target="https://community.secop.gov.co/Public/Tendering/ContractNoticePhases/View?PPI=CO1.PPI.42859583&amp;isFromPublicArea=True&amp;isModal=False" TargetMode="External"/><Relationship Id="rId72" Type="http://schemas.openxmlformats.org/officeDocument/2006/relationships/hyperlink" Target="mailto:eduwilli07@hotmail.com" TargetMode="External"/><Relationship Id="rId375" Type="http://schemas.openxmlformats.org/officeDocument/2006/relationships/hyperlink" Target="mailto:davidstivenz@hotmail.com" TargetMode="External"/><Relationship Id="rId582" Type="http://schemas.openxmlformats.org/officeDocument/2006/relationships/hyperlink" Target="https://community.secop.gov.co/Public/Tendering/ContractNoticePhases/View?PPI=CO1.PPI.37782252&amp;isFromPublicArea=True&amp;isModal=False" TargetMode="External"/><Relationship Id="rId638" Type="http://schemas.openxmlformats.org/officeDocument/2006/relationships/hyperlink" Target="https://www.colombiacompra.gov.co/tienda-virtual-del-estado-colombiano/ordenes-compra/142456" TargetMode="External"/><Relationship Id="rId803" Type="http://schemas.openxmlformats.org/officeDocument/2006/relationships/hyperlink" Target="https://community.secop.gov.co/Public/Tendering/ContractNoticePhases/View?PPI=CO1.PPI.39805307&amp;isFromPublicArea=True&amp;isModal=False" TargetMode="External"/><Relationship Id="rId845" Type="http://schemas.openxmlformats.org/officeDocument/2006/relationships/hyperlink" Target="https://community.secop.gov.co/Public/Tendering/ContractNoticePhases/View?PPI=CO1.PPI.41018840&amp;isFromPublicArea=True&amp;isModal=False" TargetMode="External"/><Relationship Id="rId3" Type="http://schemas.openxmlformats.org/officeDocument/2006/relationships/hyperlink" Target="mailto:notificaciones.juridicauariv@unidadvictimas.gov.co" TargetMode="External"/><Relationship Id="rId235" Type="http://schemas.openxmlformats.org/officeDocument/2006/relationships/hyperlink" Target="mailto:demcas@gmail.com" TargetMode="External"/><Relationship Id="rId277" Type="http://schemas.openxmlformats.org/officeDocument/2006/relationships/hyperlink" Target="mailto:ivanleonardogr@gmail.com" TargetMode="External"/><Relationship Id="rId400" Type="http://schemas.openxmlformats.org/officeDocument/2006/relationships/hyperlink" Target="mailto:silviamcf28@gmail.com" TargetMode="External"/><Relationship Id="rId442" Type="http://schemas.openxmlformats.org/officeDocument/2006/relationships/hyperlink" Target="mailto:Davo_saide@hotmail.com" TargetMode="External"/><Relationship Id="rId484" Type="http://schemas.openxmlformats.org/officeDocument/2006/relationships/hyperlink" Target="mailto:daab36@gmail.com" TargetMode="External"/><Relationship Id="rId705" Type="http://schemas.openxmlformats.org/officeDocument/2006/relationships/hyperlink" Target="https://community.secop.gov.co/Public/Tendering/ContractNoticePhases/View?PPI=CO1.PPI.38559056&amp;isFromPublicArea=True&amp;isModal=False" TargetMode="External"/><Relationship Id="rId887" Type="http://schemas.openxmlformats.org/officeDocument/2006/relationships/hyperlink" Target="https://community.secop.gov.co/Public/Tendering/ContractNoticePhases/View?PPI=CO1.PPI.41795321&amp;isFromPublicArea=True&amp;isModal=False" TargetMode="External"/><Relationship Id="rId137" Type="http://schemas.openxmlformats.org/officeDocument/2006/relationships/hyperlink" Target="mailto:director.contable@paisajeurbano.com.co" TargetMode="External"/><Relationship Id="rId302" Type="http://schemas.openxmlformats.org/officeDocument/2006/relationships/hyperlink" Target="mailto:johannandrea2305@gmail.com" TargetMode="External"/><Relationship Id="rId344" Type="http://schemas.openxmlformats.org/officeDocument/2006/relationships/hyperlink" Target="mailto:penaduqueml@hotmail.com" TargetMode="External"/><Relationship Id="rId691" Type="http://schemas.openxmlformats.org/officeDocument/2006/relationships/hyperlink" Target="https://community.secop.gov.co/Public/Tendering/ContractNoticePhases/View?PPI=CO1.PPI.38605629&amp;isFromPublicArea=True&amp;isModal=False" TargetMode="External"/><Relationship Id="rId747" Type="http://schemas.openxmlformats.org/officeDocument/2006/relationships/hyperlink" Target="https://community.secop.gov.co/Public/Tendering/ContractNoticePhases/View?PPI=CO1.PPI.39118904&amp;isFromPublicArea=True&amp;isModal=False" TargetMode="External"/><Relationship Id="rId789" Type="http://schemas.openxmlformats.org/officeDocument/2006/relationships/hyperlink" Target="https://community.secop.gov.co/Public/Tendering/ContractNoticePhases/View?PPI=CO1.PPI.39833958&amp;isFromPublicArea=True&amp;isModal=False" TargetMode="External"/><Relationship Id="rId912" Type="http://schemas.openxmlformats.org/officeDocument/2006/relationships/hyperlink" Target="https://community.secop.gov.co/Public/Tendering/OpportunityDetail/Index?noticeUID=CO1.NTC.8514158&amp;isFromPublicArea=True&amp;isModal=False" TargetMode="External"/><Relationship Id="rId954" Type="http://schemas.openxmlformats.org/officeDocument/2006/relationships/hyperlink" Target="mailto:secretariageneral@bancoagrario.gov.co" TargetMode="External"/><Relationship Id="rId41" Type="http://schemas.openxmlformats.org/officeDocument/2006/relationships/hyperlink" Target="mailto:impuestosgs@gruposura.com.co-Notificacionesjudiciales.fms.co@sodexo.com-correspondenciasnch.domesa@serviciosnutresa.com-contabifundacion@bancolombia.com.co-impuestos@comfama.co.co" TargetMode="External"/><Relationship Id="rId83" Type="http://schemas.openxmlformats.org/officeDocument/2006/relationships/hyperlink" Target="mailto:yivir.89@hotmail.com" TargetMode="External"/><Relationship Id="rId179" Type="http://schemas.openxmlformats.org/officeDocument/2006/relationships/hyperlink" Target="mailto:menfis_pana@hotmail.com" TargetMode="External"/><Relationship Id="rId386" Type="http://schemas.openxmlformats.org/officeDocument/2006/relationships/hyperlink" Target="mailto:perezlayala@gmail.com" TargetMode="External"/><Relationship Id="rId551" Type="http://schemas.openxmlformats.org/officeDocument/2006/relationships/hyperlink" Target="https://community.secop.gov.co/Public/Tendering/ContractNoticePhases/View?PPI=CO1.PPI.37794389&amp;isFromPublicArea=True&amp;isModal=False" TargetMode="External"/><Relationship Id="rId593" Type="http://schemas.openxmlformats.org/officeDocument/2006/relationships/hyperlink" Target="https://community.secop.gov.co/Public/Tendering/ContractNoticePhases/View?PPI=CO1.PPI.37793483&amp;isFromPublicArea=True&amp;isModal=False" TargetMode="External"/><Relationship Id="rId607" Type="http://schemas.openxmlformats.org/officeDocument/2006/relationships/hyperlink" Target="https://community.secop.gov.co/Public/Tendering/ContractNoticePhases/View?PPI=CO1.PPI.37755697&amp;isFromPublicArea=True&amp;isModal=False" TargetMode="External"/><Relationship Id="rId649" Type="http://schemas.openxmlformats.org/officeDocument/2006/relationships/hyperlink" Target="https://community.secop.gov.co/Public/Tendering/ContractNoticePhases/View?PPI=CO1.PPI.37787755&amp;isFromPublicArea=True&amp;isModal=False" TargetMode="External"/><Relationship Id="rId814" Type="http://schemas.openxmlformats.org/officeDocument/2006/relationships/hyperlink" Target="https://community.secop.gov.co/Public/Tendering/ContractNoticePhases/View?PPI=CO1.PPI.40515366&amp;isFromPublicArea=True&amp;isModal=False" TargetMode="External"/><Relationship Id="rId856" Type="http://schemas.openxmlformats.org/officeDocument/2006/relationships/hyperlink" Target="https://community.secop.gov.co/Public/Tendering/ContractNoticePhases/View?PPI=CO1.PPI.41142675&amp;isFromPublicArea=True&amp;isModal=False" TargetMode="External"/><Relationship Id="rId190" Type="http://schemas.openxmlformats.org/officeDocument/2006/relationships/hyperlink" Target="mailto:JUANCHO4114@HOTMAIL.COM" TargetMode="External"/><Relationship Id="rId204" Type="http://schemas.openxmlformats.org/officeDocument/2006/relationships/hyperlink" Target="mailto:marisolurueta03@gmail.com" TargetMode="External"/><Relationship Id="rId246" Type="http://schemas.openxmlformats.org/officeDocument/2006/relationships/hyperlink" Target="mailto:stiven1003@hotmail.com" TargetMode="External"/><Relationship Id="rId288" Type="http://schemas.openxmlformats.org/officeDocument/2006/relationships/hyperlink" Target="mailto:dianarocioriosnarvaez14@gmail.com" TargetMode="External"/><Relationship Id="rId411" Type="http://schemas.openxmlformats.org/officeDocument/2006/relationships/hyperlink" Target="mailto:cabildoindigenamayasquer@gmail.com" TargetMode="External"/><Relationship Id="rId453" Type="http://schemas.openxmlformats.org/officeDocument/2006/relationships/hyperlink" Target="mailto:YRODRIGUEZ@andi.com.co" TargetMode="External"/><Relationship Id="rId509" Type="http://schemas.openxmlformats.org/officeDocument/2006/relationships/hyperlink" Target="https://community.secop.gov.co/Public/Tendering/ContractNoticePhases/View?PPI=CO1.PPI.37008326&amp;isFromPublicArea=True&amp;isModal=False" TargetMode="External"/><Relationship Id="rId660" Type="http://schemas.openxmlformats.org/officeDocument/2006/relationships/hyperlink" Target="https://www.colombiacompra.gov.co/tienda-virtual-del-estado-colombiano/ordenes-compra/142461" TargetMode="External"/><Relationship Id="rId898" Type="http://schemas.openxmlformats.org/officeDocument/2006/relationships/hyperlink" Target="https://community.secop.gov.co/Public/Tendering/OpportunityDetail/Index?noticeUID=CO1.NTC.8527805&amp;isFromPublicArea=True&amp;isModal=False" TargetMode="External"/><Relationship Id="rId106" Type="http://schemas.openxmlformats.org/officeDocument/2006/relationships/hyperlink" Target="mailto:jdavidcabezas22@gmail.com" TargetMode="External"/><Relationship Id="rId313" Type="http://schemas.openxmlformats.org/officeDocument/2006/relationships/hyperlink" Target="mailto:nikolaifernandezc@hotmail.com" TargetMode="External"/><Relationship Id="rId495" Type="http://schemas.openxmlformats.org/officeDocument/2006/relationships/hyperlink" Target="mailto:Contabilidad@udea.edu.co" TargetMode="External"/><Relationship Id="rId716" Type="http://schemas.openxmlformats.org/officeDocument/2006/relationships/hyperlink" Target="https://community.secop.gov.co/Public/Tendering/ContractNoticePhases/View?PPI=CO1.PPI.38500101&amp;isFromPublicArea=True&amp;isModal=False" TargetMode="External"/><Relationship Id="rId758" Type="http://schemas.openxmlformats.org/officeDocument/2006/relationships/hyperlink" Target="https://community.secop.gov.co/Public/Tendering/ContractNoticePhases/View?PPI=CO1.PPI.39401634&amp;isFromPublicArea=True&amp;isModal=False" TargetMode="External"/><Relationship Id="rId923" Type="http://schemas.openxmlformats.org/officeDocument/2006/relationships/hyperlink" Target="https://community.secop.gov.co/Public/Tendering/ContractNoticePhases/View?PPI=CO1.PPI.42156319&amp;isFromPublicArea=True&amp;isModal=False" TargetMode="External"/><Relationship Id="rId10" Type="http://schemas.openxmlformats.org/officeDocument/2006/relationships/hyperlink" Target="mailto:contratos@icetex.gov.co" TargetMode="External"/><Relationship Id="rId52" Type="http://schemas.openxmlformats.org/officeDocument/2006/relationships/hyperlink" Target="mailto:ovromero95@gmail.com" TargetMode="External"/><Relationship Id="rId94" Type="http://schemas.openxmlformats.org/officeDocument/2006/relationships/hyperlink" Target="mailto:monicairurita@gmail.com" TargetMode="External"/><Relationship Id="rId148" Type="http://schemas.openxmlformats.org/officeDocument/2006/relationships/hyperlink" Target="mailto:julian_sb_2012@hotmail.com" TargetMode="External"/><Relationship Id="rId355" Type="http://schemas.openxmlformats.org/officeDocument/2006/relationships/hyperlink" Target="mailto:apachonl@unal.edu.co" TargetMode="External"/><Relationship Id="rId397" Type="http://schemas.openxmlformats.org/officeDocument/2006/relationships/hyperlink" Target="mailto:xiomarabermudez95@gmail.com" TargetMode="External"/><Relationship Id="rId520" Type="http://schemas.openxmlformats.org/officeDocument/2006/relationships/hyperlink" Target="https://community.secop.gov.co/Public/Tendering/OpportunityDetail/Index?noticeUID=CO1.NTC.7487211&amp;isFromPublicArea=True&amp;isModal=False" TargetMode="External"/><Relationship Id="rId562" Type="http://schemas.openxmlformats.org/officeDocument/2006/relationships/hyperlink" Target="https://community.secop.gov.co/Public/Tendering/ContractNoticePhases/View?PPI=CO1.PPI.37796219&amp;isFromPublicArea=True&amp;isModal=False" TargetMode="External"/><Relationship Id="rId618" Type="http://schemas.openxmlformats.org/officeDocument/2006/relationships/hyperlink" Target="https://community.secop.gov.co/Public/Tendering/ContractNoticePhases/View?PPI=CO1.PPI.37782579&amp;isFromPublicArea=True&amp;isModal=False" TargetMode="External"/><Relationship Id="rId825" Type="http://schemas.openxmlformats.org/officeDocument/2006/relationships/hyperlink" Target="https://community.secop.gov.co/Public/Tendering/ContractNoticePhases/View?PPI=CO1.PPI.41061609&amp;isFromPublicArea=True&amp;isModal=False" TargetMode="External"/><Relationship Id="rId215" Type="http://schemas.openxmlformats.org/officeDocument/2006/relationships/hyperlink" Target="mailto:psicosocialcultura@gmail.com" TargetMode="External"/><Relationship Id="rId257" Type="http://schemas.openxmlformats.org/officeDocument/2006/relationships/hyperlink" Target="mailto:gameraje@hotmail.com" TargetMode="External"/><Relationship Id="rId422" Type="http://schemas.openxmlformats.org/officeDocument/2006/relationships/hyperlink" Target="mailto:linarogo@gmail.com" TargetMode="External"/><Relationship Id="rId464" Type="http://schemas.openxmlformats.org/officeDocument/2006/relationships/hyperlink" Target="mailto:facturasutestudios049@gmail.com" TargetMode="External"/><Relationship Id="rId867" Type="http://schemas.openxmlformats.org/officeDocument/2006/relationships/hyperlink" Target="https://operaciones.colombiacompra.gov.co/tienda-virtual-del-estado-colombiano/ordenes-compra/149839" TargetMode="External"/><Relationship Id="rId299" Type="http://schemas.openxmlformats.org/officeDocument/2006/relationships/hyperlink" Target="mailto:mcastelblancog@gmail.com" TargetMode="External"/><Relationship Id="rId727" Type="http://schemas.openxmlformats.org/officeDocument/2006/relationships/hyperlink" Target="https://community.secop.gov.co/Public/Tendering/ContractNoticePhases/View?PPI=CO1.PPI.39126856&amp;isFromPublicArea=True&amp;isModal=False" TargetMode="External"/><Relationship Id="rId934" Type="http://schemas.openxmlformats.org/officeDocument/2006/relationships/hyperlink" Target="https://community.secop.gov.co/Public/Tendering/OpportunityDetail/Index?noticeUID=CO1.NTC.8845213&amp;isFromPublicArea=True&amp;isModal=False" TargetMode="External"/><Relationship Id="rId63" Type="http://schemas.openxmlformats.org/officeDocument/2006/relationships/hyperlink" Target="mailto:brayan_2492@hotmail.com" TargetMode="External"/><Relationship Id="rId159" Type="http://schemas.openxmlformats.org/officeDocument/2006/relationships/hyperlink" Target="mailto:psico_bet@hotmail.com" TargetMode="External"/><Relationship Id="rId366" Type="http://schemas.openxmlformats.org/officeDocument/2006/relationships/hyperlink" Target="mailto:vanessaliliana726@hotmail.com" TargetMode="External"/><Relationship Id="rId573" Type="http://schemas.openxmlformats.org/officeDocument/2006/relationships/hyperlink" Target="https://community.secop.gov.co/Public/Tendering/ContractNoticePhases/View?PPI=CO1.PPI.37807355&amp;isFromPublicArea=True&amp;isModal=False" TargetMode="External"/><Relationship Id="rId780" Type="http://schemas.openxmlformats.org/officeDocument/2006/relationships/hyperlink" Target="https://community.secop.gov.co/Public/Tendering/ContractNoticePhases/View?PPI=CO1.PPI.39581493&amp;isFromPublicArea=True&amp;isModal=False" TargetMode="External"/><Relationship Id="rId226" Type="http://schemas.openxmlformats.org/officeDocument/2006/relationships/hyperlink" Target="mailto:genny_h@hotmail.com" TargetMode="External"/><Relationship Id="rId433" Type="http://schemas.openxmlformats.org/officeDocument/2006/relationships/hyperlink" Target="mailto:n.vargasart@hotmail.com" TargetMode="External"/><Relationship Id="rId878" Type="http://schemas.openxmlformats.org/officeDocument/2006/relationships/hyperlink" Target="https://community.secop.gov.co/Public/Tendering/ContractNoticePhases/View?PPI=CO1.PPI.41604161&amp;isFromPublicArea=True&amp;isModal=False" TargetMode="External"/><Relationship Id="rId640" Type="http://schemas.openxmlformats.org/officeDocument/2006/relationships/hyperlink" Target="https://community.secop.gov.co/Public/Tendering/ContractNoticePhases/View?PPI=CO1.PPI.37779455&amp;isFromPublicArea=True&amp;isModal=False" TargetMode="External"/><Relationship Id="rId738" Type="http://schemas.openxmlformats.org/officeDocument/2006/relationships/hyperlink" Target="https://community.secop.gov.co/Public/Tendering/ContractNoticePhases/View?PPI=CO1.PPI.38823556&amp;isFromPublicArea=True&amp;isModal=False" TargetMode="External"/><Relationship Id="rId945" Type="http://schemas.openxmlformats.org/officeDocument/2006/relationships/hyperlink" Target="https://community.secop.gov.co/Public/Tendering/ContractNoticePhases/View?PPI=CO1.PPI.42903087&amp;isFromPublicArea=True&amp;isModal=False" TargetMode="External"/><Relationship Id="rId74" Type="http://schemas.openxmlformats.org/officeDocument/2006/relationships/hyperlink" Target="mailto:nuryconstanza@gmail.com" TargetMode="External"/><Relationship Id="rId377" Type="http://schemas.openxmlformats.org/officeDocument/2006/relationships/hyperlink" Target="mailto:greciamq@yahoo.com" TargetMode="External"/><Relationship Id="rId500" Type="http://schemas.openxmlformats.org/officeDocument/2006/relationships/hyperlink" Target="mailto:miguel.aponte@uniminuto.edu.co" TargetMode="External"/><Relationship Id="rId584" Type="http://schemas.openxmlformats.org/officeDocument/2006/relationships/hyperlink" Target="https://community.secop.gov.co/Public/Tendering/ContractNoticePhases/View?PPI=CO1.PPI.37782252&amp;isFromPublicArea=True&amp;isModal=False" TargetMode="External"/><Relationship Id="rId805" Type="http://schemas.openxmlformats.org/officeDocument/2006/relationships/hyperlink" Target="https://community.secop.gov.co/Public/Tendering/ContractNoticePhases/View?PPI=CO1.PPI.40193574&amp;isFromPublicArea=True&amp;isModal=False" TargetMode="External"/><Relationship Id="rId5" Type="http://schemas.openxmlformats.org/officeDocument/2006/relationships/hyperlink" Target="https://community.secop.gov.co/Public/Tendering/ContractNoticeManagement/Index?currentLanguage=es-CO&amp;Page=login&amp;Country=CO&amp;SkinName=CCE" TargetMode="External"/><Relationship Id="rId237" Type="http://schemas.openxmlformats.org/officeDocument/2006/relationships/hyperlink" Target="mailto:facturasserpec@gmail.com" TargetMode="External"/><Relationship Id="rId791" Type="http://schemas.openxmlformats.org/officeDocument/2006/relationships/hyperlink" Target="https://community.secop.gov.co/Public/Tendering/ContractNoticePhases/View?PPI=CO1.PPI.39716655&amp;isFromPublicArea=True&amp;isModal=False" TargetMode="External"/><Relationship Id="rId889" Type="http://schemas.openxmlformats.org/officeDocument/2006/relationships/hyperlink" Target="https://community.secop.gov.co/Public/Tendering/ContractNoticePhases/View?PPI=CO1.PPI.41848080&amp;isFromPublicArea=True&amp;isModal=False" TargetMode="External"/><Relationship Id="rId444" Type="http://schemas.openxmlformats.org/officeDocument/2006/relationships/hyperlink" Target="mailto:valentina_avila@hotmail.es" TargetMode="External"/><Relationship Id="rId651" Type="http://schemas.openxmlformats.org/officeDocument/2006/relationships/hyperlink" Target="https://community.secop.gov.co/Public/Tendering/ContractNoticePhases/View?PPI=CO1.PPI.37787755&amp;isFromPublicArea=True&amp;isModal=False" TargetMode="External"/><Relationship Id="rId749" Type="http://schemas.openxmlformats.org/officeDocument/2006/relationships/hyperlink" Target="https://community.secop.gov.co/Public/Tendering/ContractNoticePhases/View?PPI=CO1.PPI.39163463&amp;isFromPublicArea=True&amp;isModal=False" TargetMode="External"/><Relationship Id="rId290" Type="http://schemas.openxmlformats.org/officeDocument/2006/relationships/hyperlink" Target="mailto:dtorresgarzon@gmail.com" TargetMode="External"/><Relationship Id="rId304" Type="http://schemas.openxmlformats.org/officeDocument/2006/relationships/hyperlink" Target="mailto:Jandreamm22@yahoo.com" TargetMode="External"/><Relationship Id="rId388" Type="http://schemas.openxmlformats.org/officeDocument/2006/relationships/hyperlink" Target="mailto:duarte@novatours.com.co" TargetMode="External"/><Relationship Id="rId511" Type="http://schemas.openxmlformats.org/officeDocument/2006/relationships/hyperlink" Target="https://community.secop.gov.co/Public/Tendering/ContractNoticePhases/View?PPI=CO1.PPI.37054219&amp;isFromPublicArea=True&amp;isModal=False" TargetMode="External"/><Relationship Id="rId609" Type="http://schemas.openxmlformats.org/officeDocument/2006/relationships/hyperlink" Target="https://community.secop.gov.co/Public/Tendering/ContractNoticePhases/View?PPI=CO1.PPI.37756605&amp;isFromPublicArea=True&amp;isModal=False" TargetMode="External"/><Relationship Id="rId956" Type="http://schemas.openxmlformats.org/officeDocument/2006/relationships/printerSettings" Target="../printerSettings/printerSettings1.bin"/><Relationship Id="rId85" Type="http://schemas.openxmlformats.org/officeDocument/2006/relationships/hyperlink" Target="mailto:arestrepohenao@gmail.com" TargetMode="External"/><Relationship Id="rId150" Type="http://schemas.openxmlformats.org/officeDocument/2006/relationships/hyperlink" Target="mailto:appj1201@gmail.com" TargetMode="External"/><Relationship Id="rId595" Type="http://schemas.openxmlformats.org/officeDocument/2006/relationships/hyperlink" Target="https://community.secop.gov.co/Public/Tendering/ContractNoticePhases/View?PPI=CO1.PPI.37793483&amp;isFromPublicArea=True&amp;isModal=False" TargetMode="External"/><Relationship Id="rId816" Type="http://schemas.openxmlformats.org/officeDocument/2006/relationships/hyperlink" Target="https://community.secop.gov.co/Public/Tendering/ContractNoticePhases/View?PPI=CO1.PPI.40510640&amp;isFromPublicArea=True&amp;isModal=False" TargetMode="External"/><Relationship Id="rId248" Type="http://schemas.openxmlformats.org/officeDocument/2006/relationships/hyperlink" Target="mailto:hhsanabriae@gmail.com" TargetMode="External"/><Relationship Id="rId455" Type="http://schemas.openxmlformats.org/officeDocument/2006/relationships/hyperlink" Target="mailto:nelsonsevilla@albertomerani.org" TargetMode="External"/><Relationship Id="rId662" Type="http://schemas.openxmlformats.org/officeDocument/2006/relationships/hyperlink" Target="https://community.secop.gov.co/Public/Tendering/OpportunityDetail/Index?noticeUID=CO1.NTC.7569206&amp;isFromPublicArea=True&amp;isModal=False" TargetMode="External"/><Relationship Id="rId12" Type="http://schemas.openxmlformats.org/officeDocument/2006/relationships/hyperlink" Target="mailto:fernando.adames@undp.org" TargetMode="External"/><Relationship Id="rId108" Type="http://schemas.openxmlformats.org/officeDocument/2006/relationships/hyperlink" Target="mailto:savi.bugo@gmail.com" TargetMode="External"/><Relationship Id="rId315" Type="http://schemas.openxmlformats.org/officeDocument/2006/relationships/hyperlink" Target="mailto:camontenegromr@gmail.com" TargetMode="External"/><Relationship Id="rId522" Type="http://schemas.openxmlformats.org/officeDocument/2006/relationships/hyperlink" Target="https://community.secop.gov.co/Public/Tendering/OpportunityDetail/Index?noticeUID=CO1.NTC.7489336&amp;isFromPublicArea=True&amp;isModal=False" TargetMode="External"/><Relationship Id="rId96" Type="http://schemas.openxmlformats.org/officeDocument/2006/relationships/hyperlink" Target="mailto:anemigrl7710@gmail.com" TargetMode="External"/><Relationship Id="rId161" Type="http://schemas.openxmlformats.org/officeDocument/2006/relationships/hyperlink" Target="mailto:yaguarapaola@gmail.com" TargetMode="External"/><Relationship Id="rId399" Type="http://schemas.openxmlformats.org/officeDocument/2006/relationships/hyperlink" Target="mailto:brayanplazas@gmail.com" TargetMode="External"/><Relationship Id="rId827" Type="http://schemas.openxmlformats.org/officeDocument/2006/relationships/hyperlink" Target="https://community.secop.gov.co/Public/Tendering/ContractNoticePhases/View?PPI=CO1.PPI.41133935&amp;isFromPublicArea=True&amp;isModal=False" TargetMode="External"/><Relationship Id="rId259" Type="http://schemas.openxmlformats.org/officeDocument/2006/relationships/hyperlink" Target="mailto:andre0561@live.com.com" TargetMode="External"/><Relationship Id="rId466" Type="http://schemas.openxmlformats.org/officeDocument/2006/relationships/hyperlink" Target="mailto:edisonpuentes@gmail.com" TargetMode="External"/><Relationship Id="rId673" Type="http://schemas.openxmlformats.org/officeDocument/2006/relationships/hyperlink" Target="https://community.secop.gov.co/Public/Tendering/ContractNoticePhases/View?PPI=CO1.PPI.38280472&amp;isFromPublicArea=True&amp;isModal=False" TargetMode="External"/><Relationship Id="rId880" Type="http://schemas.openxmlformats.org/officeDocument/2006/relationships/hyperlink" Target="https://community.secop.gov.co/Public/Tendering/ContractNoticePhases/View?PPI=CO1.PPI.41769486&amp;isFromPublicArea=True&amp;isModal=False" TargetMode="External"/><Relationship Id="rId23" Type="http://schemas.openxmlformats.org/officeDocument/2006/relationships/hyperlink" Target="mailto:kato.vancroeckhoven@un.org" TargetMode="External"/><Relationship Id="rId119" Type="http://schemas.openxmlformats.org/officeDocument/2006/relationships/hyperlink" Target="mailto:LOLA-TORO@HOTMAIL.COM" TargetMode="External"/><Relationship Id="rId326" Type="http://schemas.openxmlformats.org/officeDocument/2006/relationships/hyperlink" Target="mailto:floreparram@yahoo.es" TargetMode="External"/><Relationship Id="rId533" Type="http://schemas.openxmlformats.org/officeDocument/2006/relationships/hyperlink" Target="https://community.secop.gov.co/Public/Tendering/OpportunityDetail/Index?noticeUID=CO1.NTC.7484738&amp;isFromPublicArea=True&amp;isModal=False" TargetMode="External"/><Relationship Id="rId740" Type="http://schemas.openxmlformats.org/officeDocument/2006/relationships/hyperlink" Target="https://community.secop.gov.co/Public/Tendering/ContractNoticePhases/View?PPI=CO1.PPI.38823550&amp;isFromPublicArea=True&amp;isModal=False" TargetMode="External"/><Relationship Id="rId838" Type="http://schemas.openxmlformats.org/officeDocument/2006/relationships/hyperlink" Target="https://community.secop.gov.co/Public/Tendering/ContractNoticePhases/View?PPI=CO1.PPI.41043603&amp;isFromPublicArea=True&amp;isModal=False" TargetMode="External"/><Relationship Id="rId172" Type="http://schemas.openxmlformats.org/officeDocument/2006/relationships/hyperlink" Target="mailto:melyavita12@hotmail.com" TargetMode="External"/><Relationship Id="rId477" Type="http://schemas.openxmlformats.org/officeDocument/2006/relationships/hyperlink" Target="mailto:COMERLAGEMA@GMAIL.COM" TargetMode="External"/><Relationship Id="rId600" Type="http://schemas.openxmlformats.org/officeDocument/2006/relationships/hyperlink" Target="https://community.secop.gov.co/Public/Tendering/ContractNoticePhases/View?PPI=CO1.PPI.37794817&amp;isFromPublicArea=True&amp;isModal=False" TargetMode="External"/><Relationship Id="rId684" Type="http://schemas.openxmlformats.org/officeDocument/2006/relationships/hyperlink" Target="https://community.secop.gov.co/Public/Tendering/ContractNoticePhases/View?PPI=CO1.PPI.38312002&amp;isFromPublicArea=True&amp;isModal=False" TargetMode="External"/><Relationship Id="rId337" Type="http://schemas.openxmlformats.org/officeDocument/2006/relationships/hyperlink" Target="mailto:brislytriana@hotmail.com" TargetMode="External"/><Relationship Id="rId891" Type="http://schemas.openxmlformats.org/officeDocument/2006/relationships/hyperlink" Target="https://community.secop.gov.co/Public/Tendering/ContractNoticePhases/View?PPI=CO1.PPI.41869512&amp;isFromPublicArea=True&amp;isModal=False" TargetMode="External"/><Relationship Id="rId905" Type="http://schemas.openxmlformats.org/officeDocument/2006/relationships/hyperlink" Target="https://community.secop.gov.co/Public/Tendering/ContractNoticePhases/View?PPI=CO1.PPI.42080832&amp;isFromPublicArea=True&amp;isModal=False" TargetMode="External"/><Relationship Id="rId34" Type="http://schemas.openxmlformats.org/officeDocument/2006/relationships/hyperlink" Target="mailto:pablo.paez@advantage.com.co" TargetMode="External"/><Relationship Id="rId544" Type="http://schemas.openxmlformats.org/officeDocument/2006/relationships/hyperlink" Target="https://community.secop.gov.co/PUBLIC/TENDERING/OPPORTUNITYDETAIL/INDEX?NOTICEUID=CO1.NTC.7567089&amp;ISFROMPUBLICAREA=TRUE&amp;ISMODAL=TRUE&amp;ASPOPUPVIEW=TRUE" TargetMode="External"/><Relationship Id="rId751" Type="http://schemas.openxmlformats.org/officeDocument/2006/relationships/hyperlink" Target="https://community.secop.gov.co/Public/Tendering/ContractNoticePhases/View?PPI=CO1.PPI.39143490&amp;isFromPublicArea=True&amp;isModal=False" TargetMode="External"/><Relationship Id="rId849" Type="http://schemas.openxmlformats.org/officeDocument/2006/relationships/hyperlink" Target="https://community.secop.gov.co/Public/Tendering/OpportunityDetail/Index?noticeUID=CO1.NTC.8591496&amp;isFromPublicArea=True&amp;isModal=False" TargetMode="External"/><Relationship Id="rId183" Type="http://schemas.openxmlformats.org/officeDocument/2006/relationships/hyperlink" Target="mailto:contabilidad@infodoc.com.co" TargetMode="External"/><Relationship Id="rId390" Type="http://schemas.openxmlformats.org/officeDocument/2006/relationships/hyperlink" Target="mailto:administrativo@sertisoft.com.co" TargetMode="External"/><Relationship Id="rId404" Type="http://schemas.openxmlformats.org/officeDocument/2006/relationships/hyperlink" Target="mailto:jorgesuarezizasa@gmail.com" TargetMode="External"/><Relationship Id="rId611" Type="http://schemas.openxmlformats.org/officeDocument/2006/relationships/hyperlink" Target="https://community.secop.gov.co/Public/Tendering/ContractNoticePhases/View?PPI=CO1.PPI.37781563&amp;isFromPublicArea=True&amp;isModal=False" TargetMode="External"/><Relationship Id="rId250" Type="http://schemas.openxmlformats.org/officeDocument/2006/relationships/hyperlink" Target="mailto:nellyjurado1222@gmail.com" TargetMode="External"/><Relationship Id="rId488" Type="http://schemas.openxmlformats.org/officeDocument/2006/relationships/hyperlink" Target="mailto:IOMBOGOTA@IOM.INT" TargetMode="External"/><Relationship Id="rId695" Type="http://schemas.openxmlformats.org/officeDocument/2006/relationships/hyperlink" Target="https://community.secop.gov.co/Public/Tendering/ContractNoticePhases/View?PPI=CO1.PPI.38454716&amp;isFromPublicArea=True&amp;isModal=False" TargetMode="External"/><Relationship Id="rId709" Type="http://schemas.openxmlformats.org/officeDocument/2006/relationships/hyperlink" Target="https://community.secop.gov.co/Public/Tendering/ContractNoticePhases/View?PPI=CO1.PPI.38671663&amp;isFromPublicArea=True&amp;isModal=False" TargetMode="External"/><Relationship Id="rId916" Type="http://schemas.openxmlformats.org/officeDocument/2006/relationships/hyperlink" Target="https://community.secop.gov.co/Public/Tendering/ContractNoticePhases/View?PPI=CO1.PPI.42099051&amp;isFromPublicArea=True&amp;isModal=False" TargetMode="External"/><Relationship Id="rId45" Type="http://schemas.openxmlformats.org/officeDocument/2006/relationships/hyperlink" Target="https://community.secop.gov.co/Public/Tendering/OpportunityDetail/Index?noticeUID=CO1.NTC.7243284&amp;isFromPublicArea=True&amp;isModal=False" TargetMode="External"/><Relationship Id="rId110" Type="http://schemas.openxmlformats.org/officeDocument/2006/relationships/hyperlink" Target="mailto:Miltri3@hotmail.com" TargetMode="External"/><Relationship Id="rId348" Type="http://schemas.openxmlformats.org/officeDocument/2006/relationships/hyperlink" Target="mailto:yeimycoca1978@gmail.com" TargetMode="External"/><Relationship Id="rId555" Type="http://schemas.openxmlformats.org/officeDocument/2006/relationships/hyperlink" Target="https://community.secop.gov.co/Public/Tendering/ContractNoticePhases/View?PPI=CO1.PPI.37797101&amp;isFromPublicArea=True&amp;isModal=False" TargetMode="External"/><Relationship Id="rId762" Type="http://schemas.openxmlformats.org/officeDocument/2006/relationships/hyperlink" Target="https://community.secop.gov.co/Public/Tendering/ContractNoticePhases/View?PPI=CO1.PPI.39239027&amp;isFromPublicArea=True&amp;isModal=False" TargetMode="External"/><Relationship Id="rId194" Type="http://schemas.openxmlformats.org/officeDocument/2006/relationships/hyperlink" Target="mailto:melida.matiz.geney@gmail.com" TargetMode="External"/><Relationship Id="rId208" Type="http://schemas.openxmlformats.org/officeDocument/2006/relationships/hyperlink" Target="mailto:diana.parra1524@gmail.com" TargetMode="External"/><Relationship Id="rId415" Type="http://schemas.openxmlformats.org/officeDocument/2006/relationships/hyperlink" Target="mailto:ampargav1@gmail.com" TargetMode="External"/><Relationship Id="rId622" Type="http://schemas.openxmlformats.org/officeDocument/2006/relationships/hyperlink" Target="https://community.secop.gov.co/Public/Tendering/ContractNoticePhases/View?PPI=CO1.PPI.37785812&amp;isFromPublicArea=True&amp;isModal=False" TargetMode="External"/><Relationship Id="rId261" Type="http://schemas.openxmlformats.org/officeDocument/2006/relationships/hyperlink" Target="mailto:fandrey615@gmail.com" TargetMode="External"/><Relationship Id="rId499" Type="http://schemas.openxmlformats.org/officeDocument/2006/relationships/hyperlink" Target="mailto:vsanchez@taec.com.mx" TargetMode="External"/><Relationship Id="rId927" Type="http://schemas.openxmlformats.org/officeDocument/2006/relationships/hyperlink" Target="https://community.secop.gov.co/Public/Tendering/ContractNoticePhases/View?PPI=CO1.PPI.42361286&amp;isFromPublicArea=True&amp;isModal=False" TargetMode="External"/><Relationship Id="rId56" Type="http://schemas.openxmlformats.org/officeDocument/2006/relationships/hyperlink" Target="mailto:jhonathan.diaz012@gmail.com" TargetMode="External"/><Relationship Id="rId359" Type="http://schemas.openxmlformats.org/officeDocument/2006/relationships/hyperlink" Target="mailto:info@beltranpardo.com" TargetMode="External"/><Relationship Id="rId566" Type="http://schemas.openxmlformats.org/officeDocument/2006/relationships/hyperlink" Target="https://community.secop.gov.co/Public/Tendering/ContractNoticePhases/View?PPI=CO1.PPI.37802083&amp;isFromPublicArea=True&amp;isModal=False" TargetMode="External"/><Relationship Id="rId773" Type="http://schemas.openxmlformats.org/officeDocument/2006/relationships/hyperlink" Target="https://community.secop.gov.co/Public/Tendering/ContractNoticePhases/View?PPI=CO1.PPI.39459944&amp;isFromPublicArea=True&amp;isModal=False" TargetMode="External"/><Relationship Id="rId121" Type="http://schemas.openxmlformats.org/officeDocument/2006/relationships/hyperlink" Target="mailto:impuestos@integral.com.co" TargetMode="External"/><Relationship Id="rId219" Type="http://schemas.openxmlformats.org/officeDocument/2006/relationships/hyperlink" Target="mailto:milenamuegues@hotmail.com" TargetMode="External"/><Relationship Id="rId426" Type="http://schemas.openxmlformats.org/officeDocument/2006/relationships/hyperlink" Target="mailto:natalia.amaya.medina@gmail.com" TargetMode="External"/><Relationship Id="rId633" Type="http://schemas.openxmlformats.org/officeDocument/2006/relationships/hyperlink" Target="https://community.secop.gov.co/Public/Tendering/ContractNoticePhases/View?PPI=CO1.PPI.37781145&amp;isFromPublicArea=True&amp;isModal=False" TargetMode="External"/><Relationship Id="rId840" Type="http://schemas.openxmlformats.org/officeDocument/2006/relationships/hyperlink" Target="https://community.secop.gov.co/Public/Tendering/ContractNoticePhases/View?PPI=CO1.PPI.41043325&amp;isFromPublicArea=True&amp;isModal=False" TargetMode="External"/><Relationship Id="rId938" Type="http://schemas.openxmlformats.org/officeDocument/2006/relationships/hyperlink" Target="https://community.secop.gov.co/Public/Tendering/ContractNoticePhases/View?PPI=CO1.PPI.42834063&amp;isFromPublicArea=True&amp;isModal=False" TargetMode="External"/><Relationship Id="rId67" Type="http://schemas.openxmlformats.org/officeDocument/2006/relationships/hyperlink" Target="mailto:marce6263@hotmail.com" TargetMode="External"/><Relationship Id="rId272" Type="http://schemas.openxmlformats.org/officeDocument/2006/relationships/hyperlink" Target="mailto:LIZETHMOSQUERA1794@GMAIL.COM" TargetMode="External"/><Relationship Id="rId577" Type="http://schemas.openxmlformats.org/officeDocument/2006/relationships/hyperlink" Target="https://community.secop.gov.co/Public/Tendering/ContractNoticePhases/View?PPI=CO1.PPI.37782252&amp;isFromPublicArea=True&amp;isModal=False" TargetMode="External"/><Relationship Id="rId700" Type="http://schemas.openxmlformats.org/officeDocument/2006/relationships/hyperlink" Target="https://community.secop.gov.co/Public/Tendering/ContractNoticePhases/View?PPI=CO1.PPI.38539177&amp;isFromPublicArea=True&amp;isModal=False" TargetMode="External"/><Relationship Id="rId132" Type="http://schemas.openxmlformats.org/officeDocument/2006/relationships/hyperlink" Target="mailto:dianamoscow2005@yahoo.com" TargetMode="External"/><Relationship Id="rId784" Type="http://schemas.openxmlformats.org/officeDocument/2006/relationships/hyperlink" Target="https://community.secop.gov.co/Public/Tendering/ContractNoticePhases/View?PPI=CO1.PPI.39634407&amp;isFromPublicArea=True&amp;isModal=False" TargetMode="External"/><Relationship Id="rId437" Type="http://schemas.openxmlformats.org/officeDocument/2006/relationships/hyperlink" Target="mailto:n.vargasart@hotmail.com" TargetMode="External"/><Relationship Id="rId644" Type="http://schemas.openxmlformats.org/officeDocument/2006/relationships/hyperlink" Target="https://community.secop.gov.co/Public/Tendering/ContractNoticePhases/View?PPI=CO1.PPI.37779436&amp;isFromPublicArea=True&amp;isModal=False" TargetMode="External"/><Relationship Id="rId851" Type="http://schemas.openxmlformats.org/officeDocument/2006/relationships/hyperlink" Target="https://community.secop.gov.co/Public/Tendering/OpportunityDetail/Index?noticeUID=CO1.NTC.8371244&amp;isFromPublicArea=True&amp;isModal=False" TargetMode="External"/><Relationship Id="rId283" Type="http://schemas.openxmlformats.org/officeDocument/2006/relationships/hyperlink" Target="mailto:yadeny35@gmail.com" TargetMode="External"/><Relationship Id="rId490" Type="http://schemas.openxmlformats.org/officeDocument/2006/relationships/hyperlink" Target="mailto:carlos.olivera@urosario.edu.co" TargetMode="External"/><Relationship Id="rId504" Type="http://schemas.openxmlformats.org/officeDocument/2006/relationships/hyperlink" Target="mailto:corpamujer@gmail.com" TargetMode="External"/><Relationship Id="rId711" Type="http://schemas.openxmlformats.org/officeDocument/2006/relationships/hyperlink" Target="https://community.secop.gov.co/Public/Tendering/ContractNoticePhases/View?PPI=CO1.PPI.38790189&amp;isFromPublicArea=True&amp;isModal=False" TargetMode="External"/><Relationship Id="rId949" Type="http://schemas.openxmlformats.org/officeDocument/2006/relationships/hyperlink" Target="https://community.secop.gov.co/Public/Tendering/OpportunityDetail/Index?noticeUID=CO1.NTC.8687727&amp;isFromPublicArea=True&amp;isModal=False" TargetMode="External"/><Relationship Id="rId78" Type="http://schemas.openxmlformats.org/officeDocument/2006/relationships/hyperlink" Target="mailto:yohanagomez_1904@yahho.com" TargetMode="External"/><Relationship Id="rId143" Type="http://schemas.openxmlformats.org/officeDocument/2006/relationships/hyperlink" Target="mailto:lucidia1979@gmail.com" TargetMode="External"/><Relationship Id="rId350" Type="http://schemas.openxmlformats.org/officeDocument/2006/relationships/hyperlink" Target="mailto:nataespejot@gmail.com" TargetMode="External"/><Relationship Id="rId588" Type="http://schemas.openxmlformats.org/officeDocument/2006/relationships/hyperlink" Target="https://community.secop.gov.co/Public/Tendering/OpportunityDetail/Index?noticeUID=CO1.NTC.7737025&amp;isFromPublicArea=True&amp;isModal=False" TargetMode="External"/><Relationship Id="rId795" Type="http://schemas.openxmlformats.org/officeDocument/2006/relationships/hyperlink" Target="https://community.secop.gov.co/Public/Tendering/ContractNoticePhases/View?PPI=CO1.PPI.39824167&amp;isFromPublicArea=True&amp;isModal=False" TargetMode="External"/><Relationship Id="rId809" Type="http://schemas.openxmlformats.org/officeDocument/2006/relationships/hyperlink" Target="https://community.secop.gov.co/Public/Tendering/ContractNoticePhases/View?PPI=CO1.PPI.40380412&amp;isFromPublicArea=True&amp;isModal=False" TargetMode="External"/><Relationship Id="rId9" Type="http://schemas.openxmlformats.org/officeDocument/2006/relationships/hyperlink" Target="https://community.secop.gov.co/Public/Tendering/OpportunityDetail/Index?noticeUID=CO1.NTC.1885442&amp;isFromPublicArea=True&amp;isModal=False" TargetMode="External"/><Relationship Id="rId210" Type="http://schemas.openxmlformats.org/officeDocument/2006/relationships/hyperlink" Target="mailto:azgar523@gmail.com" TargetMode="External"/><Relationship Id="rId448" Type="http://schemas.openxmlformats.org/officeDocument/2006/relationships/hyperlink" Target="mailto:andre.cantor.16@gmail.com" TargetMode="External"/><Relationship Id="rId655" Type="http://schemas.openxmlformats.org/officeDocument/2006/relationships/hyperlink" Target="https://community.secop.gov.co/Public/Tendering/ContractNoticePhases/View?PPI=CO1.PPI.37786956&amp;isFromPublicArea=True&amp;isModal=False" TargetMode="External"/><Relationship Id="rId862" Type="http://schemas.openxmlformats.org/officeDocument/2006/relationships/hyperlink" Target="https://operaciones.colombiacompra.gov.co/tienda-virtual-del-estado-colombiano/ordenes-compra/149834" TargetMode="External"/><Relationship Id="rId294" Type="http://schemas.openxmlformats.org/officeDocument/2006/relationships/hyperlink" Target="mailto:dgdavidp91@gmail.com" TargetMode="External"/><Relationship Id="rId308" Type="http://schemas.openxmlformats.org/officeDocument/2006/relationships/hyperlink" Target="mailto:licitaciones@serconal.com" TargetMode="External"/><Relationship Id="rId515" Type="http://schemas.openxmlformats.org/officeDocument/2006/relationships/hyperlink" Target="https://community.secop.gov.co/Public/Tendering/OpportunityDetail/Index?noticeUID=CO1.NTC.7484578&amp;isFromPublicArea=True&amp;isModal=False" TargetMode="External"/><Relationship Id="rId722" Type="http://schemas.openxmlformats.org/officeDocument/2006/relationships/hyperlink" Target="https://community.secop.gov.co/Public/Tendering/ContractNoticePhases/View?PPI=CO1.PPI.38744667&amp;isFromPublicArea=True&amp;isModal=False" TargetMode="External"/><Relationship Id="rId89" Type="http://schemas.openxmlformats.org/officeDocument/2006/relationships/hyperlink" Target="mailto:luisafdagmo@gmail.com" TargetMode="External"/><Relationship Id="rId154" Type="http://schemas.openxmlformats.org/officeDocument/2006/relationships/hyperlink" Target="mailto:esther_1773@hotmail.com" TargetMode="External"/><Relationship Id="rId361" Type="http://schemas.openxmlformats.org/officeDocument/2006/relationships/hyperlink" Target="mailto:vnsa24@outlook.com" TargetMode="External"/><Relationship Id="rId599" Type="http://schemas.openxmlformats.org/officeDocument/2006/relationships/hyperlink" Target="https://community.secop.gov.co/Public/Tendering/ContractNoticePhases/View?PPI=CO1.PPI.37794817&amp;isFromPublicArea=True&amp;isModal=False" TargetMode="External"/><Relationship Id="rId459" Type="http://schemas.openxmlformats.org/officeDocument/2006/relationships/hyperlink" Target="mailto:facturasutestudios049@gmail.com" TargetMode="External"/><Relationship Id="rId666" Type="http://schemas.openxmlformats.org/officeDocument/2006/relationships/hyperlink" Target="https://community.secop.gov.co/Public/Tendering/ContractNoticePhases/View?PPI=CO1.PPI.38253419&amp;isFromPublicArea=True&amp;isModal=False" TargetMode="External"/><Relationship Id="rId873" Type="http://schemas.openxmlformats.org/officeDocument/2006/relationships/hyperlink" Target="https://community.secop.gov.co/Public/Tendering/ContractNoticePhases/View?PPI=CO1.PPI.41423694&amp;isFromPublicArea=True&amp;isModal=False" TargetMode="External"/><Relationship Id="rId16" Type="http://schemas.openxmlformats.org/officeDocument/2006/relationships/hyperlink" Target="https://community.secop.gov.co/Public/Tendering/OpportunityDetail/Index?noticeUID=CO1.NTC.2378142&amp;isFromPublicArea=True&amp;isModal=False" TargetMode="External"/><Relationship Id="rId221" Type="http://schemas.openxmlformats.org/officeDocument/2006/relationships/hyperlink" Target="mailto:johaplare@gmail.com" TargetMode="External"/><Relationship Id="rId319" Type="http://schemas.openxmlformats.org/officeDocument/2006/relationships/hyperlink" Target="mailto:aldemar8208@gmail.com" TargetMode="External"/><Relationship Id="rId526" Type="http://schemas.openxmlformats.org/officeDocument/2006/relationships/hyperlink" Target="https://community.secop.gov.co/Public/Tendering/OpportunityDetail/Index?noticeUID=CO1.NTC.7484796&amp;isFromPublicArea=True&amp;isModal=False" TargetMode="External"/><Relationship Id="rId733" Type="http://schemas.openxmlformats.org/officeDocument/2006/relationships/hyperlink" Target="https://community.secop.gov.co/PUBLIC/TENDERING/CONTRACTNOTICEPHASES/VIEW?PPI=CO1.PPI.38810493&amp;ISFROMPUBLICAREA=TRUE&amp;ISMODAL=FALSE" TargetMode="External"/><Relationship Id="rId940" Type="http://schemas.openxmlformats.org/officeDocument/2006/relationships/hyperlink" Target="https://community.secop.gov.co/Public/Tendering/OpportunityDetail/Index?noticeUID=CO1.NTC.8964693&amp;isFromPublicArea=True&amp;isModal=False" TargetMode="External"/><Relationship Id="rId165" Type="http://schemas.openxmlformats.org/officeDocument/2006/relationships/hyperlink" Target="mailto:valentinarestrepo-ospina@hotmail.com" TargetMode="External"/><Relationship Id="rId372" Type="http://schemas.openxmlformats.org/officeDocument/2006/relationships/hyperlink" Target="mailto:maira.galeanofonseca@gmail.com" TargetMode="External"/><Relationship Id="rId677" Type="http://schemas.openxmlformats.org/officeDocument/2006/relationships/hyperlink" Target="https://community.secop.gov.co/Public/Tendering/ContractNoticePhases/View?PPI=CO1.PPI.38257395&amp;isFromPublicArea=True&amp;isModal=False" TargetMode="External"/><Relationship Id="rId800" Type="http://schemas.openxmlformats.org/officeDocument/2006/relationships/hyperlink" Target="https://community.secop.gov.co/Public/Tendering/ContractNoticePhases/View?PPI=CO1.PPI.39711636&amp;isFromPublicArea=True&amp;isModal=False" TargetMode="External"/><Relationship Id="rId232" Type="http://schemas.openxmlformats.org/officeDocument/2006/relationships/hyperlink" Target="mailto:lizeth.j.13@gmail.com" TargetMode="External"/><Relationship Id="rId884" Type="http://schemas.openxmlformats.org/officeDocument/2006/relationships/hyperlink" Target="https://community.secop.gov.co/Public/Tendering/OpportunityDetail/Index?noticeUID=CO1.NTC.8684119&amp;isFromPublicArea=True&amp;isModal=False" TargetMode="External"/><Relationship Id="rId27" Type="http://schemas.openxmlformats.org/officeDocument/2006/relationships/hyperlink" Target="https://community.secop.gov.co/Public/Tendering/OpportunityDetail/Index?noticeUID=CO1.NTC.7039056&amp;isFromPublicArea=True&amp;isModal=False" TargetMode="External"/><Relationship Id="rId537" Type="http://schemas.openxmlformats.org/officeDocument/2006/relationships/hyperlink" Target="https://community.secop.gov.co/Public/Tendering/OpportunityDetail/Index?noticeUID=CO1.NTC.7568172&amp;isFromPublicArea=True&amp;isModal=False" TargetMode="External"/><Relationship Id="rId744" Type="http://schemas.openxmlformats.org/officeDocument/2006/relationships/hyperlink" Target="https://community.secop.gov.co/Public/Tendering/ContractNoticePhases/View?PPI=CO1.PPI.38295224&amp;isFromPublicArea=True&amp;isModal=False" TargetMode="External"/><Relationship Id="rId951" Type="http://schemas.openxmlformats.org/officeDocument/2006/relationships/hyperlink" Target="https://community.secop.gov.co/Public/Tendering/ContractNoticePhases/View?PPI=CO1.PPI.43041676&amp;isFromPublicArea=True&amp;isModal=False" TargetMode="External"/><Relationship Id="rId80" Type="http://schemas.openxmlformats.org/officeDocument/2006/relationships/hyperlink" Target="mailto:jgcontrerasl@upn.edu.co" TargetMode="External"/><Relationship Id="rId176" Type="http://schemas.openxmlformats.org/officeDocument/2006/relationships/hyperlink" Target="mailto:dianaperez87.mv@gmail.com" TargetMode="External"/><Relationship Id="rId383" Type="http://schemas.openxmlformats.org/officeDocument/2006/relationships/hyperlink" Target="mailto:anashirley1089@gmail.com" TargetMode="External"/><Relationship Id="rId590" Type="http://schemas.openxmlformats.org/officeDocument/2006/relationships/hyperlink" Target="https://community.secop.gov.co/Public/Tendering/ContractNoticePhases/View?PPI=CO1.PPI.38007799&amp;isFromPublicArea=True&amp;isModal=False" TargetMode="External"/><Relationship Id="rId604" Type="http://schemas.openxmlformats.org/officeDocument/2006/relationships/hyperlink" Target="https://community.secop.gov.co/Public/Tendering/ContractNoticePhases/View?PPI=CO1.PPI.37755195&amp;isFromPublicArea=True&amp;isModal=False" TargetMode="External"/><Relationship Id="rId811" Type="http://schemas.openxmlformats.org/officeDocument/2006/relationships/hyperlink" Target="https://community.secop.gov.co/Public/Tendering/ContractNoticePhases/View?PPI=CO1.PPI.40402586&amp;isFromPublicArea=True&amp;isModal=False" TargetMode="External"/><Relationship Id="rId243" Type="http://schemas.openxmlformats.org/officeDocument/2006/relationships/hyperlink" Target="mailto:sharonlai75@hotmail.com" TargetMode="External"/><Relationship Id="rId450" Type="http://schemas.openxmlformats.org/officeDocument/2006/relationships/hyperlink" Target="mailto:cecifonseca23@gmail.com" TargetMode="External"/><Relationship Id="rId688" Type="http://schemas.openxmlformats.org/officeDocument/2006/relationships/hyperlink" Target="https://community.secop.gov.co/Public/Tendering/ContractNoticePhases/View?PPI=CO1.PPI.38438988&amp;isFromPublicArea=True&amp;isModal=False" TargetMode="External"/><Relationship Id="rId895" Type="http://schemas.openxmlformats.org/officeDocument/2006/relationships/hyperlink" Target="https://community.secop.gov.co/Public/Tendering/ContractNoticePhases/View?PPI=CO1.PPI.41870071&amp;isFromPublicArea=True&amp;isModal=False" TargetMode="External"/><Relationship Id="rId909" Type="http://schemas.openxmlformats.org/officeDocument/2006/relationships/hyperlink" Target="https://community.secop.gov.co/Public/Tendering/ContractNoticePhases/View?PPI=CO1.PPI.42170488&amp;isFromPublicArea=True&amp;isModal=False" TargetMode="External"/><Relationship Id="rId38" Type="http://schemas.openxmlformats.org/officeDocument/2006/relationships/hyperlink" Target="mailto:gdiaz@minvivienda.gov.co" TargetMode="External"/><Relationship Id="rId103" Type="http://schemas.openxmlformats.org/officeDocument/2006/relationships/hyperlink" Target="mailto:abogadanfl@gmail.com" TargetMode="External"/><Relationship Id="rId310" Type="http://schemas.openxmlformats.org/officeDocument/2006/relationships/hyperlink" Target="mailto:d.contable@sosege.co" TargetMode="External"/><Relationship Id="rId548" Type="http://schemas.openxmlformats.org/officeDocument/2006/relationships/hyperlink" Target="https://community.secop.gov.co/Public/Tendering/OpportunityDetail/Index?noticeUID=CO1.NTC.7620749&amp;isFromPublicArea=True&amp;isModal=true&amp;asPopupView=true" TargetMode="External"/><Relationship Id="rId755" Type="http://schemas.openxmlformats.org/officeDocument/2006/relationships/hyperlink" Target="https://community.secop.gov.co/Public/Tendering/ContractNoticePhases/View?PPI=CO1.PPI.39327916&amp;isFromPublicArea=True&amp;isModal=False" TargetMode="External"/><Relationship Id="rId91" Type="http://schemas.openxmlformats.org/officeDocument/2006/relationships/hyperlink" Target="mailto:marcesan08@gmail.com" TargetMode="External"/><Relationship Id="rId187" Type="http://schemas.openxmlformats.org/officeDocument/2006/relationships/hyperlink" Target="mailto:ferrinconabril@gmail.com" TargetMode="External"/><Relationship Id="rId394" Type="http://schemas.openxmlformats.org/officeDocument/2006/relationships/hyperlink" Target="mailto:cristhianquebralla@hotmail.com" TargetMode="External"/><Relationship Id="rId408" Type="http://schemas.openxmlformats.org/officeDocument/2006/relationships/hyperlink" Target="mailto:Danielferra98@gmail.com" TargetMode="External"/><Relationship Id="rId615" Type="http://schemas.openxmlformats.org/officeDocument/2006/relationships/hyperlink" Target="https://community.secop.gov.co/Public/Tendering/ContractNoticePhases/View?PPI=CO1.PPI.37781595&amp;isFromPublicArea=True&amp;isModal=False" TargetMode="External"/><Relationship Id="rId822" Type="http://schemas.openxmlformats.org/officeDocument/2006/relationships/hyperlink" Target="https://community.secop.gov.co/Public/Tendering/ContractNoticePhases/View?PPI=CO1.PPI.40807780&amp;isFromPublicArea=True&amp;isModal=False" TargetMode="External"/><Relationship Id="rId254" Type="http://schemas.openxmlformats.org/officeDocument/2006/relationships/hyperlink" Target="mailto:capotemarce0488@gmail.com" TargetMode="External"/><Relationship Id="rId699" Type="http://schemas.openxmlformats.org/officeDocument/2006/relationships/hyperlink" Target="https://community.secop.gov.co/Public/Tendering/ContractNoticePhases/View?PPI=CO1.PPI.38524585&amp;isFromPublicArea=True&amp;isModal=False" TargetMode="External"/><Relationship Id="rId49" Type="http://schemas.openxmlformats.org/officeDocument/2006/relationships/hyperlink" Target="mailto:Andresbarajas95.ab@gmail.com" TargetMode="External"/><Relationship Id="rId114" Type="http://schemas.openxmlformats.org/officeDocument/2006/relationships/hyperlink" Target="mailto:alejandrorodriguez42@hotmail.com" TargetMode="External"/><Relationship Id="rId461" Type="http://schemas.openxmlformats.org/officeDocument/2006/relationships/hyperlink" Target="mailto:facturasutestudios049@gmail.com" TargetMode="External"/><Relationship Id="rId559" Type="http://schemas.openxmlformats.org/officeDocument/2006/relationships/hyperlink" Target="https://community.secop.gov.co/Public/Tendering/ContractNoticePhases/View?PPI=CO1.PPI.37796219&amp;isFromPublicArea=True&amp;isModal=False" TargetMode="External"/><Relationship Id="rId766" Type="http://schemas.openxmlformats.org/officeDocument/2006/relationships/hyperlink" Target="https://community.secop.gov.co/Public/Tendering/ContractNoticePhases/View?PPI=CO1.PPI.39239030&amp;isFromPublicArea=True&amp;isModal=False" TargetMode="External"/><Relationship Id="rId198" Type="http://schemas.openxmlformats.org/officeDocument/2006/relationships/hyperlink" Target="mailto:Leonardomorenogutierrez92@gmail.com" TargetMode="External"/><Relationship Id="rId321" Type="http://schemas.openxmlformats.org/officeDocument/2006/relationships/hyperlink" Target="mailto:Fernandosotemv@gmail.com" TargetMode="External"/><Relationship Id="rId419" Type="http://schemas.openxmlformats.org/officeDocument/2006/relationships/hyperlink" Target="mailto:laurita514@yahoo.es" TargetMode="External"/><Relationship Id="rId626" Type="http://schemas.openxmlformats.org/officeDocument/2006/relationships/hyperlink" Target="https://community.secop.gov.co/Public/Tendering/ContractNoticePhases/View?PPI=CO1.PPI.37794926&amp;isFromPublicArea=True&amp;isModal=False" TargetMode="External"/><Relationship Id="rId833" Type="http://schemas.openxmlformats.org/officeDocument/2006/relationships/hyperlink" Target="https://community.secop.gov.co/Public/Tendering/ContractNoticePhases/View?PPI=CO1.PPI.41119058&amp;isFromPublicArea=True&amp;isModal=False" TargetMode="External"/><Relationship Id="rId265" Type="http://schemas.openxmlformats.org/officeDocument/2006/relationships/hyperlink" Target="mailto:nataliamelo28@gmail.com" TargetMode="External"/><Relationship Id="rId472" Type="http://schemas.openxmlformats.org/officeDocument/2006/relationships/hyperlink" Target="mailto:hvargas.hortua@outlook.com" TargetMode="External"/><Relationship Id="rId900" Type="http://schemas.openxmlformats.org/officeDocument/2006/relationships/hyperlink" Target="https://community.secop.gov.co/Public/Tendering/OpportunityDetail/Index?noticeUID=CO1.NTC.8528545&amp;isFromPublicArea=True&amp;isModal=False" TargetMode="External"/><Relationship Id="rId125" Type="http://schemas.openxmlformats.org/officeDocument/2006/relationships/hyperlink" Target="mailto:sistemas.cona@hotmail.com" TargetMode="External"/><Relationship Id="rId332" Type="http://schemas.openxmlformats.org/officeDocument/2006/relationships/hyperlink" Target="mailto:chiquizab@gmail.com" TargetMode="External"/><Relationship Id="rId777" Type="http://schemas.openxmlformats.org/officeDocument/2006/relationships/hyperlink" Target="https://community.secop.gov.co/Public/Tendering/ContractNoticePhases/View?PPI=CO1.PPI.39555954&amp;isFromPublicArea=True&amp;isModal=False" TargetMode="External"/><Relationship Id="rId637" Type="http://schemas.openxmlformats.org/officeDocument/2006/relationships/hyperlink" Target="https://www.colombiacompra.gov.co/tienda-virtual-del-estado-colombiano/ordenes-compra/142455" TargetMode="External"/><Relationship Id="rId844" Type="http://schemas.openxmlformats.org/officeDocument/2006/relationships/hyperlink" Target="https://community.secop.gov.co/Public/Tendering/ContractNoticePhases/View?PPI=CO1.PPI.41148636&amp;isFromPublicArea=True&amp;isModal=False" TargetMode="External"/><Relationship Id="rId276" Type="http://schemas.openxmlformats.org/officeDocument/2006/relationships/hyperlink" Target="mailto:rodrigopradilla@gmail.com" TargetMode="External"/><Relationship Id="rId483" Type="http://schemas.openxmlformats.org/officeDocument/2006/relationships/hyperlink" Target="mailto:danieladiazreveron@gmail.com" TargetMode="External"/><Relationship Id="rId690" Type="http://schemas.openxmlformats.org/officeDocument/2006/relationships/hyperlink" Target="https://community.secop.gov.co/Public/Tendering/ContractNoticePhases/View?PPI=CO1.PPI.38604334&amp;isFromPublicArea=True&amp;isModal=False" TargetMode="External"/><Relationship Id="rId704" Type="http://schemas.openxmlformats.org/officeDocument/2006/relationships/hyperlink" Target="https://community.secop.gov.co/Public/Tendering/ContractNoticePhases/View?PPI=CO1.PPI.38609808&amp;isFromPublicArea=True&amp;isModal=False" TargetMode="External"/><Relationship Id="rId911" Type="http://schemas.openxmlformats.org/officeDocument/2006/relationships/hyperlink" Target="https://community.secop.gov.co/Public/Tendering/ContractNoticePhases/View?PPI=CO1.PPI.42128845&amp;isFromPublicArea=True&amp;isModal=False" TargetMode="External"/><Relationship Id="rId40" Type="http://schemas.openxmlformats.org/officeDocument/2006/relationships/hyperlink" Target="mailto:notificacionesDIAN@sena.edu.co/contabilidad@correo.uts.edu.co" TargetMode="External"/><Relationship Id="rId136" Type="http://schemas.openxmlformats.org/officeDocument/2006/relationships/hyperlink" Target="mailto:kari20107@hotmail.com" TargetMode="External"/><Relationship Id="rId343" Type="http://schemas.openxmlformats.org/officeDocument/2006/relationships/hyperlink" Target="mailto:talentosltda2014@hotmail.com" TargetMode="External"/><Relationship Id="rId550" Type="http://schemas.openxmlformats.org/officeDocument/2006/relationships/hyperlink" Target="https://community.secop.gov.co/Public/Tendering/ContractNoticePhases/View?PPI=CO1.PPI.37794389&amp;isFromPublicArea=True&amp;isModal=False" TargetMode="External"/><Relationship Id="rId788" Type="http://schemas.openxmlformats.org/officeDocument/2006/relationships/hyperlink" Target="https://community.secop.gov.co/Public/Tendering/ContractNoticePhases/View?PPI=CO1.PPI.39833447&amp;isFromPublicArea=True&amp;isModal=False" TargetMode="External"/><Relationship Id="rId203" Type="http://schemas.openxmlformats.org/officeDocument/2006/relationships/hyperlink" Target="mailto:FABIANFUENTESCORTES@GMAIL.COM" TargetMode="External"/><Relationship Id="rId648" Type="http://schemas.openxmlformats.org/officeDocument/2006/relationships/hyperlink" Target="https://community.secop.gov.co/Public/Tendering/ContractNoticePhases/View?PPI=CO1.PPI.37787755&amp;isFromPublicArea=True&amp;isModal=False" TargetMode="External"/><Relationship Id="rId855" Type="http://schemas.openxmlformats.org/officeDocument/2006/relationships/hyperlink" Target="https://community.secop.gov.co/Public/Tendering/ContractNoticePhases/View?PPI=CO1.PPI.41142763&amp;isFromPublicArea=True&amp;isModal=False" TargetMode="External"/><Relationship Id="rId287" Type="http://schemas.openxmlformats.org/officeDocument/2006/relationships/hyperlink" Target="mailto:rosember199@gmail.com" TargetMode="External"/><Relationship Id="rId410" Type="http://schemas.openxmlformats.org/officeDocument/2006/relationships/hyperlink" Target="mailto:tesoreriacabildojambalo@gmail.com" TargetMode="External"/><Relationship Id="rId494" Type="http://schemas.openxmlformats.org/officeDocument/2006/relationships/hyperlink" Target="mailto:gestcontable_nal@unal.edu.co" TargetMode="External"/><Relationship Id="rId508" Type="http://schemas.openxmlformats.org/officeDocument/2006/relationships/hyperlink" Target="https://community.secop.gov.co/Public/Tendering/ContractNoticePhases/View?PPI=CO1.PPI.37035061&amp;isFromPublicArea=True&amp;isModal=False" TargetMode="External"/><Relationship Id="rId715" Type="http://schemas.openxmlformats.org/officeDocument/2006/relationships/hyperlink" Target="https://community.secop.gov.co/Public/Tendering/ContractNoticePhases/View?PPI=CO1.PPI.38500101&amp;isFromPublicArea=True&amp;isModal=False" TargetMode="External"/><Relationship Id="rId922" Type="http://schemas.openxmlformats.org/officeDocument/2006/relationships/hyperlink" Target="https://community.secop.gov.co/Public/Tendering/ContractNoticePhases/View?PPI=CO1.PPI.42156314&amp;isFromPublicArea=True&amp;isModal=False" TargetMode="External"/><Relationship Id="rId147" Type="http://schemas.openxmlformats.org/officeDocument/2006/relationships/hyperlink" Target="mailto:natalymartinez87@hotmail.com" TargetMode="External"/><Relationship Id="rId354" Type="http://schemas.openxmlformats.org/officeDocument/2006/relationships/hyperlink" Target="mailto:angelicavillatedesigner@gmail.com" TargetMode="External"/><Relationship Id="rId799" Type="http://schemas.openxmlformats.org/officeDocument/2006/relationships/hyperlink" Target="https://operaciones.colombiacompra.gov.co/TIENDA-VIRTUAL-DEL-ESTADO-COLOMBIANO/ORDENES-COMPRA/146647" TargetMode="External"/><Relationship Id="rId51" Type="http://schemas.openxmlformats.org/officeDocument/2006/relationships/hyperlink" Target="mailto:adriana.jimenez.sguerra@gmail.com" TargetMode="External"/><Relationship Id="rId561" Type="http://schemas.openxmlformats.org/officeDocument/2006/relationships/hyperlink" Target="https://community.secop.gov.co/Public/Tendering/ContractNoticePhases/View?PPI=CO1.PPI.37796219&amp;isFromPublicArea=True&amp;isModal=False" TargetMode="External"/><Relationship Id="rId659" Type="http://schemas.openxmlformats.org/officeDocument/2006/relationships/hyperlink" Target="https://www.colombiacompra.gov.co/tienda-virtual-del-estado-colombiano/ordenes-compra/142460" TargetMode="External"/><Relationship Id="rId866" Type="http://schemas.openxmlformats.org/officeDocument/2006/relationships/hyperlink" Target="https://operaciones.colombiacompra.gov.co/tienda-virtual-del-estado-colombiano/ordenes-compra/149838" TargetMode="External"/><Relationship Id="rId214" Type="http://schemas.openxmlformats.org/officeDocument/2006/relationships/hyperlink" Target="mailto:ibethblancoramirez@gmail.com" TargetMode="External"/><Relationship Id="rId298" Type="http://schemas.openxmlformats.org/officeDocument/2006/relationships/hyperlink" Target="mailto:alejaochoa56@hotmail.com" TargetMode="External"/><Relationship Id="rId421" Type="http://schemas.openxmlformats.org/officeDocument/2006/relationships/hyperlink" Target="mailto:daguilar@esri.co" TargetMode="External"/><Relationship Id="rId519" Type="http://schemas.openxmlformats.org/officeDocument/2006/relationships/hyperlink" Target="https://community.secop.gov.co/Public/Tendering/ContractNoticePhases/View?PPI=CO1.PPI.37052857&amp;isFromPublicArea=True&amp;isModal=False" TargetMode="External"/><Relationship Id="rId158" Type="http://schemas.openxmlformats.org/officeDocument/2006/relationships/hyperlink" Target="mailto:oris67@hotmai.com" TargetMode="External"/><Relationship Id="rId726" Type="http://schemas.openxmlformats.org/officeDocument/2006/relationships/hyperlink" Target="https://community.secop.gov.co/Public/Tendering/ContractNoticePhases/View?PPI=CO1.PPI.38846721&amp;isFromPublicArea=True&amp;isModal=False" TargetMode="External"/><Relationship Id="rId933" Type="http://schemas.openxmlformats.org/officeDocument/2006/relationships/hyperlink" Target="https://community.secop.gov.co/Public/Tendering/OpportunityDetail/Index?noticeUID=CO1.NTC.8831675&amp;isFromPublicArea=True&amp;isModal=False" TargetMode="External"/><Relationship Id="rId62" Type="http://schemas.openxmlformats.org/officeDocument/2006/relationships/hyperlink" Target="mailto:bibianacs@hotmail.com" TargetMode="External"/><Relationship Id="rId365" Type="http://schemas.openxmlformats.org/officeDocument/2006/relationships/hyperlink" Target="mailto:laurajvr17@gmail.com" TargetMode="External"/><Relationship Id="rId572" Type="http://schemas.openxmlformats.org/officeDocument/2006/relationships/hyperlink" Target="https://community.secop.gov.co/Public/Tendering/ContractNoticePhases/View?PPI=CO1.PPI.37810753&amp;isFromPublicArea=True&amp;isModal=False" TargetMode="External"/><Relationship Id="rId225" Type="http://schemas.openxmlformats.org/officeDocument/2006/relationships/hyperlink" Target="mailto:gerencia@cargologistica.co" TargetMode="External"/><Relationship Id="rId432" Type="http://schemas.openxmlformats.org/officeDocument/2006/relationships/hyperlink" Target="mailto:jonhatan.quevedo@gmail.com" TargetMode="External"/><Relationship Id="rId877" Type="http://schemas.openxmlformats.org/officeDocument/2006/relationships/hyperlink" Target="https://community.secop.gov.co/Public/Tendering/ContractNoticePhases/View?PPI=CO1.PPI.41528755&amp;isFromPublicArea=True&amp;isModal=False" TargetMode="External"/><Relationship Id="rId737" Type="http://schemas.openxmlformats.org/officeDocument/2006/relationships/hyperlink" Target="https://community.secop.gov.co/Public/Tendering/ContractNoticePhases/View?PPI=CO1.PPI.38808239&amp;isFromPublicArea=True&amp;isModal=False" TargetMode="External"/><Relationship Id="rId944" Type="http://schemas.openxmlformats.org/officeDocument/2006/relationships/hyperlink" Target="https://community.secop.gov.co/Public/Tendering/ContractNoticePhases/View?PPI=CO1.PPI.42859530&amp;isFromPublicArea=True&amp;isModal=False" TargetMode="External"/><Relationship Id="rId73" Type="http://schemas.openxmlformats.org/officeDocument/2006/relationships/hyperlink" Target="mailto:picolls2307@gmail.com" TargetMode="External"/><Relationship Id="rId169" Type="http://schemas.openxmlformats.org/officeDocument/2006/relationships/hyperlink" Target="mailto:glopaca30@gmail.com" TargetMode="External"/><Relationship Id="rId376" Type="http://schemas.openxmlformats.org/officeDocument/2006/relationships/hyperlink" Target="mailto:IVONEQUITIANROJAS@GMAIL.COM" TargetMode="External"/><Relationship Id="rId583" Type="http://schemas.openxmlformats.org/officeDocument/2006/relationships/hyperlink" Target="https://community.secop.gov.co/Public/Tendering/ContractNoticePhases/View?PPI=CO1.PPI.37782252&amp;isFromPublicArea=True&amp;isModal=False" TargetMode="External"/><Relationship Id="rId790" Type="http://schemas.openxmlformats.org/officeDocument/2006/relationships/hyperlink" Target="https://community.secop.gov.co/Public/Tendering/ContractNoticePhases/View?PPI=CO1.PPI.39674128&amp;isFromPublicArea=True&amp;isModal=False" TargetMode="External"/><Relationship Id="rId804" Type="http://schemas.openxmlformats.org/officeDocument/2006/relationships/hyperlink" Target="https://community.secop.gov.co/Public/Tendering/ContractNoticePhases/View?PPI=CO1.PPI.40195786&amp;isFromPublicArea=True&amp;isModal=False" TargetMode="External"/><Relationship Id="rId4" Type="http://schemas.openxmlformats.org/officeDocument/2006/relationships/hyperlink" Target="mailto:contratacion@mineducacion.gov.co" TargetMode="External"/><Relationship Id="rId236" Type="http://schemas.openxmlformats.org/officeDocument/2006/relationships/hyperlink" Target="mailto:andreareyesvillalba@gmail.com" TargetMode="External"/><Relationship Id="rId443" Type="http://schemas.openxmlformats.org/officeDocument/2006/relationships/hyperlink" Target="mailto:kaju8610@hotmail.com" TargetMode="External"/><Relationship Id="rId650" Type="http://schemas.openxmlformats.org/officeDocument/2006/relationships/hyperlink" Target="https://community.secop.gov.co/Public/Tendering/ContractNoticePhases/View?PPI=CO1.PPI.37787755&amp;isFromPublicArea=True&amp;isModal=False" TargetMode="External"/><Relationship Id="rId888" Type="http://schemas.openxmlformats.org/officeDocument/2006/relationships/hyperlink" Target="https://community.secop.gov.co/Public/Tendering/ContractNoticePhases/View?PPI=CO1.PPI.41848180&amp;isFromPublicArea=True&amp;isModal=False" TargetMode="External"/><Relationship Id="rId303" Type="http://schemas.openxmlformats.org/officeDocument/2006/relationships/hyperlink" Target="mailto:edison.alexander.alarcon@gmail.com" TargetMode="External"/><Relationship Id="rId748" Type="http://schemas.openxmlformats.org/officeDocument/2006/relationships/hyperlink" Target="https://community.secop.gov.co/Public/Tendering/ContractNoticePhases/View?PPI=CO1.PPI.39165479&amp;isFromPublicArea=True&amp;isModal=False" TargetMode="External"/><Relationship Id="rId955" Type="http://schemas.openxmlformats.org/officeDocument/2006/relationships/hyperlink" Target="https://community.secop.gov.co/Public/Tendering/OpportunityDetail/Index?noticeUID=CO1.NTC.8956300&amp;isFromPublicArea=True&amp;isModal=False" TargetMode="External"/><Relationship Id="rId84" Type="http://schemas.openxmlformats.org/officeDocument/2006/relationships/hyperlink" Target="mailto:jimmy.romero1605@gmail.com" TargetMode="External"/><Relationship Id="rId387" Type="http://schemas.openxmlformats.org/officeDocument/2006/relationships/hyperlink" Target="mailto:impuestos@mc.net.co" TargetMode="External"/><Relationship Id="rId510" Type="http://schemas.openxmlformats.org/officeDocument/2006/relationships/hyperlink" Target="https://community.secop.gov.co/Public/Tendering/ContractNoticePhases/View?PPI=CO1.PPI.37008737&amp;isFromPublicArea=True&amp;isModal=False" TargetMode="External"/><Relationship Id="rId594" Type="http://schemas.openxmlformats.org/officeDocument/2006/relationships/hyperlink" Target="https://community.secop.gov.co/Public/Tendering/ContractNoticePhases/View?PPI=CO1.PPI.37793483&amp;isFromPublicArea=True&amp;isModal=False" TargetMode="External"/><Relationship Id="rId608" Type="http://schemas.openxmlformats.org/officeDocument/2006/relationships/hyperlink" Target="https://community.secop.gov.co/Public/Tendering/ContractNoticePhases/View?PPI=CO1.PPI.37755697&amp;isFromPublicArea=True&amp;isModal=False" TargetMode="External"/><Relationship Id="rId815" Type="http://schemas.openxmlformats.org/officeDocument/2006/relationships/hyperlink" Target="https://community.secop.gov.co/Public/Tendering/ContractNoticePhases/View?PPI=CO1.PPI.40457575&amp;isFromPublicArea=True&amp;isModal=False" TargetMode="External"/><Relationship Id="rId247" Type="http://schemas.openxmlformats.org/officeDocument/2006/relationships/hyperlink" Target="mailto:olayaharry3@gmail.com" TargetMode="External"/><Relationship Id="rId899" Type="http://schemas.openxmlformats.org/officeDocument/2006/relationships/hyperlink" Target="https://community.secop.gov.co/Public/Tendering/ContractNoticePhases/View?PPI=CO1.PPI.41987717&amp;isFromPublicArea=True&amp;isModal=False" TargetMode="External"/><Relationship Id="rId107" Type="http://schemas.openxmlformats.org/officeDocument/2006/relationships/hyperlink" Target="mailto:nancysol_75@yahoo.es" TargetMode="External"/><Relationship Id="rId454" Type="http://schemas.openxmlformats.org/officeDocument/2006/relationships/hyperlink" Target="mailto:nelsonsevilla@albertomerani.org" TargetMode="External"/><Relationship Id="rId661" Type="http://schemas.openxmlformats.org/officeDocument/2006/relationships/hyperlink" Target="https://www.colombiacompra.gov.co/tienda-virtual-del-estado-colombiano/ordenes-compra/142727" TargetMode="External"/><Relationship Id="rId759" Type="http://schemas.openxmlformats.org/officeDocument/2006/relationships/hyperlink" Target="https://community.secop.gov.co/Public/Tendering/OpportunityDetail/Index?noticeUID=CO1.NTC.7947660&amp;isFromPublicArea=True&amp;isModal=False" TargetMode="External"/><Relationship Id="rId11" Type="http://schemas.openxmlformats.org/officeDocument/2006/relationships/hyperlink" Target="https://community.secop.gov.co/Public/Tendering/OpportunityDetail/Index?noticeUID=CO1.NTC.2137085&amp;isFromPublicArea=True&amp;isModal=False" TargetMode="External"/><Relationship Id="rId314" Type="http://schemas.openxmlformats.org/officeDocument/2006/relationships/hyperlink" Target="mailto:m.delgado1994@hotmail.com" TargetMode="External"/><Relationship Id="rId398" Type="http://schemas.openxmlformats.org/officeDocument/2006/relationships/hyperlink" Target="mailto:contabilidad@unad.edu.co" TargetMode="External"/><Relationship Id="rId521" Type="http://schemas.openxmlformats.org/officeDocument/2006/relationships/hyperlink" Target="https://community.secop.gov.co/Public/Tendering/OpportunityDetail/Index?noticeUID=CO1.NTC.7490587&amp;isFromPublicArea=True&amp;isModal=False" TargetMode="External"/><Relationship Id="rId619" Type="http://schemas.openxmlformats.org/officeDocument/2006/relationships/hyperlink" Target="https://community.secop.gov.co/Public/Tendering/ContractNoticePhases/View?PPI=CO1.PPI.37785812&amp;isFromPublicArea=True&amp;isModal=False" TargetMode="External"/><Relationship Id="rId95" Type="http://schemas.openxmlformats.org/officeDocument/2006/relationships/hyperlink" Target="mailto:vivianaflorez2103@gmail.com" TargetMode="External"/><Relationship Id="rId160" Type="http://schemas.openxmlformats.org/officeDocument/2006/relationships/hyperlink" Target="mailto:jalexandercarmona@gmail.com" TargetMode="External"/><Relationship Id="rId826" Type="http://schemas.openxmlformats.org/officeDocument/2006/relationships/hyperlink" Target="https://community.secop.gov.co/Public/Tendering/ContractNoticePhases/View?PPI=CO1.PPI.41133144&amp;isFromPublicArea=True&amp;isModal=False" TargetMode="External"/><Relationship Id="rId258" Type="http://schemas.openxmlformats.org/officeDocument/2006/relationships/hyperlink" Target="mailto:d.contable@sosege.co" TargetMode="External"/><Relationship Id="rId465" Type="http://schemas.openxmlformats.org/officeDocument/2006/relationships/hyperlink" Target="mailto:facturasutestudios049@gmail.com" TargetMode="External"/><Relationship Id="rId672" Type="http://schemas.openxmlformats.org/officeDocument/2006/relationships/hyperlink" Target="https://community.secop.gov.co/Public/Tendering/ContractNoticePhases/View?PPI=CO1.PPI.38604188&amp;isFromPublicArea=True&amp;isModal=False" TargetMode="External"/><Relationship Id="rId22" Type="http://schemas.openxmlformats.org/officeDocument/2006/relationships/hyperlink" Target="mailto:cias.colpatriagt@axacolpatria.co" TargetMode="External"/><Relationship Id="rId118" Type="http://schemas.openxmlformats.org/officeDocument/2006/relationships/hyperlink" Target="mailto:alianza@alianzaenlinea.com" TargetMode="External"/><Relationship Id="rId325" Type="http://schemas.openxmlformats.org/officeDocument/2006/relationships/hyperlink" Target="mailto:tatis_521447@hotmail.com" TargetMode="External"/><Relationship Id="rId532" Type="http://schemas.openxmlformats.org/officeDocument/2006/relationships/hyperlink" Target="https://community.secop.gov.co/Public/Tendering/ContractNoticePhases/View?PPI=CO1.PPI.37045911&amp;isFromPublicArea=True&amp;isModal=False" TargetMode="External"/><Relationship Id="rId171" Type="http://schemas.openxmlformats.org/officeDocument/2006/relationships/hyperlink" Target="mailto:camilo35546@gmail.com" TargetMode="External"/><Relationship Id="rId837" Type="http://schemas.openxmlformats.org/officeDocument/2006/relationships/hyperlink" Target="https://community.secop.gov.co/Public/Tendering/ContractNoticePhases/View?PPI=CO1.PPI.41144871&amp;isFromPublicArea=True&amp;isModal=False" TargetMode="External"/><Relationship Id="rId269" Type="http://schemas.openxmlformats.org/officeDocument/2006/relationships/hyperlink" Target="mailto:leidystatiana@outlook.es" TargetMode="External"/><Relationship Id="rId476" Type="http://schemas.openxmlformats.org/officeDocument/2006/relationships/hyperlink" Target="mailto:asegest@asegest.com" TargetMode="External"/><Relationship Id="rId683" Type="http://schemas.openxmlformats.org/officeDocument/2006/relationships/hyperlink" Target="https://community.secop.gov.co/Public/Tendering/ContractNoticePhases/View?PPI=CO1.PPI.38251678&amp;isFromPublicArea=True&amp;isModal=False" TargetMode="External"/><Relationship Id="rId890" Type="http://schemas.openxmlformats.org/officeDocument/2006/relationships/hyperlink" Target="https://community.secop.gov.co/Public/Tendering/ContractNoticePhases/View?PPI=CO1.PPI.41839392&amp;isFromPublicArea=True&amp;isModal=False" TargetMode="External"/><Relationship Id="rId904" Type="http://schemas.openxmlformats.org/officeDocument/2006/relationships/hyperlink" Target="https://community.secop.gov.co/Public/Tendering/ContractNoticePhases/View?PPI=CO1.PPI.42080832&amp;isFromPublicArea=True&amp;isModal=False" TargetMode="External"/><Relationship Id="rId33" Type="http://schemas.openxmlformats.org/officeDocument/2006/relationships/hyperlink" Target="mailto:jargu@jargu.com" TargetMode="External"/><Relationship Id="rId129" Type="http://schemas.openxmlformats.org/officeDocument/2006/relationships/hyperlink" Target="mailto:gdannys435@gmail.com" TargetMode="External"/><Relationship Id="rId336" Type="http://schemas.openxmlformats.org/officeDocument/2006/relationships/hyperlink" Target="mailto:saguanju@gmail.com" TargetMode="External"/><Relationship Id="rId543" Type="http://schemas.openxmlformats.org/officeDocument/2006/relationships/hyperlink" Target="https://community.secop.gov.co/Public/Tendering/OpportunityDetail/Index?noticeUID=CO1.NTC.7493470&amp;isFromPublicArea=True&amp;isModal=False" TargetMode="External"/><Relationship Id="rId182" Type="http://schemas.openxmlformats.org/officeDocument/2006/relationships/hyperlink" Target="mailto:mariaca.barraza@gmail.com" TargetMode="External"/><Relationship Id="rId403" Type="http://schemas.openxmlformats.org/officeDocument/2006/relationships/hyperlink" Target="mailto:abcfumiservicios98@hotmail.com" TargetMode="External"/><Relationship Id="rId750" Type="http://schemas.openxmlformats.org/officeDocument/2006/relationships/hyperlink" Target="https://community.secop.gov.co/Public/Tendering/ContractNoticePhases/View?PPI=CO1.PPI.39178237&amp;isFromPublicArea=True&amp;isModal=False" TargetMode="External"/><Relationship Id="rId848" Type="http://schemas.openxmlformats.org/officeDocument/2006/relationships/hyperlink" Target="https://community.secop.gov.co/Public/Tendering/OpportunityDetail/Index?noticeUID=CO1.NTC.8493245&amp;isFromPublicArea=True&amp;isModal=False" TargetMode="External"/><Relationship Id="rId487" Type="http://schemas.openxmlformats.org/officeDocument/2006/relationships/hyperlink" Target="mailto:anmaesa@gmail.com" TargetMode="External"/><Relationship Id="rId610" Type="http://schemas.openxmlformats.org/officeDocument/2006/relationships/hyperlink" Target="https://community.secop.gov.co/Public/Tendering/ContractNoticePhases/View?PPI=CO1.PPI.37756605&amp;isFromPublicArea=True&amp;isModal=False" TargetMode="External"/><Relationship Id="rId694" Type="http://schemas.openxmlformats.org/officeDocument/2006/relationships/hyperlink" Target="https://community.secop.gov.co/Public/Tendering/ContractNoticePhases/View?PPI=CO1.PPI.38445928&amp;isFromPublicArea=True&amp;isModal=False" TargetMode="External"/><Relationship Id="rId708" Type="http://schemas.openxmlformats.org/officeDocument/2006/relationships/hyperlink" Target="https://community.secop.gov.co/Public/Tendering/ContractNoticePhases/View?PPI=CO1.PPI.38640912&amp;isFromPublicArea=True&amp;isModal=False" TargetMode="External"/><Relationship Id="rId915" Type="http://schemas.openxmlformats.org/officeDocument/2006/relationships/hyperlink" Target="https://community.secop.gov.co/Public/Tendering/ContractNoticePhases/View?PPI=CO1.PPI.42100459&amp;isFromPublicArea=True&amp;isModal=False" TargetMode="External"/><Relationship Id="rId347" Type="http://schemas.openxmlformats.org/officeDocument/2006/relationships/hyperlink" Target="mailto:d.contable@sosege.co" TargetMode="External"/><Relationship Id="rId44" Type="http://schemas.openxmlformats.org/officeDocument/2006/relationships/hyperlink" Target="mailto:contabilidad@narino.gov.co" TargetMode="External"/><Relationship Id="rId554" Type="http://schemas.openxmlformats.org/officeDocument/2006/relationships/hyperlink" Target="https://community.secop.gov.co/Public/Tendering/ContractNoticePhases/View?PPI=CO1.PPI.37797101&amp;isFromPublicArea=True&amp;isModal=False" TargetMode="External"/><Relationship Id="rId761" Type="http://schemas.openxmlformats.org/officeDocument/2006/relationships/hyperlink" Target="https://community.secop.gov.co/Public/Tendering/ContractNoticePhases/View?PPI=CO1.PPI.39193836&amp;isFromPublicArea=True&amp;isModal=False" TargetMode="External"/><Relationship Id="rId859" Type="http://schemas.openxmlformats.org/officeDocument/2006/relationships/hyperlink" Target="https://community.secop.gov.co/Public/Tendering/ContractNoticePhases/View?PPI=CO1.PPI.41185932&amp;isFromPublicArea=True&amp;isModal=False" TargetMode="External"/><Relationship Id="rId193" Type="http://schemas.openxmlformats.org/officeDocument/2006/relationships/hyperlink" Target="mailto:leidydumoises@hotmail.com" TargetMode="External"/><Relationship Id="rId207" Type="http://schemas.openxmlformats.org/officeDocument/2006/relationships/hyperlink" Target="mailto:angieacosta96@gmail.com" TargetMode="External"/><Relationship Id="rId414" Type="http://schemas.openxmlformats.org/officeDocument/2006/relationships/hyperlink" Target="mailto:marialejandra9512@hotmail.com" TargetMode="External"/><Relationship Id="rId498" Type="http://schemas.openxmlformats.org/officeDocument/2006/relationships/hyperlink" Target="mailto:carolinacastell@hotmail.com" TargetMode="External"/><Relationship Id="rId621" Type="http://schemas.openxmlformats.org/officeDocument/2006/relationships/hyperlink" Target="https://community.secop.gov.co/Public/Tendering/ContractNoticePhases/View?PPI=CO1.PPI.37785812&amp;isFromPublicArea=True&amp;isModal=False" TargetMode="External"/><Relationship Id="rId260" Type="http://schemas.openxmlformats.org/officeDocument/2006/relationships/hyperlink" Target="mailto:kenacardonaramirez@gmail.com" TargetMode="External"/><Relationship Id="rId719" Type="http://schemas.openxmlformats.org/officeDocument/2006/relationships/hyperlink" Target="https://community.secop.gov.co/Public/Tendering/ContractNoticePhases/View?PPI=CO1.PPI.38586658&amp;isFromPublicArea=True&amp;isModal=False" TargetMode="External"/><Relationship Id="rId926" Type="http://schemas.openxmlformats.org/officeDocument/2006/relationships/hyperlink" Target="https://community.secop.gov.co/Public/Tendering/ContractNoticePhases/View?PPI=CO1.PPI.42351737&amp;isFromPublicArea=True&amp;isModal=False" TargetMode="External"/><Relationship Id="rId55" Type="http://schemas.openxmlformats.org/officeDocument/2006/relationships/hyperlink" Target="mailto:camilo900609@gmail.com" TargetMode="External"/><Relationship Id="rId120" Type="http://schemas.openxmlformats.org/officeDocument/2006/relationships/hyperlink" Target="mailto:contabilidad@elmayorista.com" TargetMode="External"/><Relationship Id="rId358" Type="http://schemas.openxmlformats.org/officeDocument/2006/relationships/hyperlink" Target="mailto:darlinmoslo@hotmail.com" TargetMode="External"/><Relationship Id="rId565" Type="http://schemas.openxmlformats.org/officeDocument/2006/relationships/hyperlink" Target="https://community.secop.gov.co/Public/Tendering/ContractNoticePhases/View?PPI=CO1.PPI.37801597&amp;isFromPublicArea=True&amp;isModal=False" TargetMode="External"/><Relationship Id="rId772" Type="http://schemas.openxmlformats.org/officeDocument/2006/relationships/hyperlink" Target="https://community.secop.gov.co/Public/Tendering/ContractNoticePhases/View?PPI=CO1.PPI.39421195&amp;isFromPublicArea=True&amp;isModal=False" TargetMode="External"/><Relationship Id="rId218" Type="http://schemas.openxmlformats.org/officeDocument/2006/relationships/hyperlink" Target="mailto:yavaqui@gmail.com" TargetMode="External"/><Relationship Id="rId425" Type="http://schemas.openxmlformats.org/officeDocument/2006/relationships/hyperlink" Target="mailto:sonialopez8.sl@gmail.com" TargetMode="External"/><Relationship Id="rId632" Type="http://schemas.openxmlformats.org/officeDocument/2006/relationships/hyperlink" Target="https://community.secop.gov.co/Public/Tendering/ContractNoticePhases/View?PPI=CO1.PPI.37779057&amp;isFromPublicArea=True&amp;isModal=False" TargetMode="External"/><Relationship Id="rId271" Type="http://schemas.openxmlformats.org/officeDocument/2006/relationships/hyperlink" Target="mailto:mayerlisperez2811@gmail.com" TargetMode="External"/><Relationship Id="rId937" Type="http://schemas.openxmlformats.org/officeDocument/2006/relationships/hyperlink" Target="https://community.secop.gov.co/Public/Tendering/ContractNoticePhases/View?PPI=CO1.PPI.42707246&amp;isFromPublicArea=True&amp;isModal=False" TargetMode="External"/><Relationship Id="rId66" Type="http://schemas.openxmlformats.org/officeDocument/2006/relationships/hyperlink" Target="mailto:epolo1580@hotmail.com" TargetMode="External"/><Relationship Id="rId131" Type="http://schemas.openxmlformats.org/officeDocument/2006/relationships/hyperlink" Target="mailto:carmenrosydian@gmail.com" TargetMode="External"/><Relationship Id="rId369" Type="http://schemas.openxmlformats.org/officeDocument/2006/relationships/hyperlink" Target="mailto:dchortuah@unal.edu.co" TargetMode="External"/><Relationship Id="rId576" Type="http://schemas.openxmlformats.org/officeDocument/2006/relationships/hyperlink" Target="https://community.secop.gov.co/Public/Tendering/ContractNoticePhases/View?PPI=CO1.PPI.37780867&amp;isFromPublicArea=True&amp;isModal=False" TargetMode="External"/><Relationship Id="rId783" Type="http://schemas.openxmlformats.org/officeDocument/2006/relationships/hyperlink" Target="https://community.secop.gov.co/Public/Tendering/ContractNoticePhases/View?PPI=CO1.PPI.39632221&amp;isFromPublicArea=True&amp;isModal=False" TargetMode="External"/><Relationship Id="rId229" Type="http://schemas.openxmlformats.org/officeDocument/2006/relationships/hyperlink" Target="mailto:carlose.carvajalg@gmail.com" TargetMode="External"/><Relationship Id="rId436" Type="http://schemas.openxmlformats.org/officeDocument/2006/relationships/hyperlink" Target="mailto:jairo.zarate@accionese.com" TargetMode="External"/><Relationship Id="rId643" Type="http://schemas.openxmlformats.org/officeDocument/2006/relationships/hyperlink" Target="https://community.secop.gov.co/Public/Tendering/ContractNoticePhases/View?PPI=CO1.PPI.37779412&amp;isFromPublicArea=True&amp;isModal=False" TargetMode="External"/><Relationship Id="rId850" Type="http://schemas.openxmlformats.org/officeDocument/2006/relationships/hyperlink" Target="https://community.secop.gov.co/Public/Tendering/OpportunityDetail/Index?noticeUID=CO1.NTC.8375608&amp;isFromPublicArea=True&amp;isModal=False" TargetMode="External"/><Relationship Id="rId948" Type="http://schemas.openxmlformats.org/officeDocument/2006/relationships/hyperlink" Target="https://community.secop.gov.co/Public/Tendering/OpportunityDetail/Index?noticeUID=CO1.NTC.8743252&amp;isFromPublicArea=True&amp;isModal=False" TargetMode="External"/><Relationship Id="rId77" Type="http://schemas.openxmlformats.org/officeDocument/2006/relationships/hyperlink" Target="mailto:marthadiazfernandez@gmail.com" TargetMode="External"/><Relationship Id="rId282" Type="http://schemas.openxmlformats.org/officeDocument/2006/relationships/hyperlink" Target="mailto:manuel.fino@uptc.edu.co" TargetMode="External"/><Relationship Id="rId503" Type="http://schemas.openxmlformats.org/officeDocument/2006/relationships/hyperlink" Target="mailto:nishsalcedo@gmail.com" TargetMode="External"/><Relationship Id="rId587" Type="http://schemas.openxmlformats.org/officeDocument/2006/relationships/hyperlink" Target="https://community.secop.gov.co/Public/Tendering/OpportunityDetail/Index?noticeUID=CO1.NTC.7736698&amp;isFromPublicArea=True&amp;isModal=False" TargetMode="External"/><Relationship Id="rId710" Type="http://schemas.openxmlformats.org/officeDocument/2006/relationships/hyperlink" Target="https://community.secop.gov.co/Public/Tendering/ContractNoticePhases/View?PPI=CO1.PPI.38748859&amp;isFromPublicArea=True&amp;isModal=False" TargetMode="External"/><Relationship Id="rId808" Type="http://schemas.openxmlformats.org/officeDocument/2006/relationships/hyperlink" Target="https://community.secop.gov.co/Public/Tendering/ContractNoticePhases/View?PPI=CO1.PPI.40367417&amp;isFromPublicArea=True&amp;isModal=False" TargetMode="External"/><Relationship Id="rId8" Type="http://schemas.openxmlformats.org/officeDocument/2006/relationships/hyperlink" Target="mailto:info@pss.com.co" TargetMode="External"/><Relationship Id="rId142" Type="http://schemas.openxmlformats.org/officeDocument/2006/relationships/hyperlink" Target="mailto:ASIS.GESTION.AVITAR@GMAIL.COM" TargetMode="External"/><Relationship Id="rId447" Type="http://schemas.openxmlformats.org/officeDocument/2006/relationships/hyperlink" Target="mailto:clasapea19@hotmail.com" TargetMode="External"/><Relationship Id="rId794" Type="http://schemas.openxmlformats.org/officeDocument/2006/relationships/hyperlink" Target="https://community.secop.gov.co/Public/Tendering/ContractNoticePhases/View?PPI=CO1.PPI.39872876&amp;isFromPublicArea=True&amp;isModal=False" TargetMode="External"/><Relationship Id="rId654" Type="http://schemas.openxmlformats.org/officeDocument/2006/relationships/hyperlink" Target="https://community.secop.gov.co/Public/Tendering/ContractNoticePhases/View?PPI=CO1.PPI.37786956&amp;isFromPublicArea=True&amp;isModal=False" TargetMode="External"/><Relationship Id="rId861" Type="http://schemas.openxmlformats.org/officeDocument/2006/relationships/hyperlink" Target="https://community.secop.gov.co/Public/Tendering/ContractNoticePhases/View?PPI=CO1.PPI.41252492&amp;isFromPublicArea=True&amp;isModal=False" TargetMode="External"/><Relationship Id="rId959" Type="http://schemas.openxmlformats.org/officeDocument/2006/relationships/comments" Target="../comments1.xml"/><Relationship Id="rId293" Type="http://schemas.openxmlformats.org/officeDocument/2006/relationships/hyperlink" Target="mailto:juanpabloforeroart@gmail.com" TargetMode="External"/><Relationship Id="rId307" Type="http://schemas.openxmlformats.org/officeDocument/2006/relationships/hyperlink" Target="mailto:d.contable@sosege.co" TargetMode="External"/><Relationship Id="rId514" Type="http://schemas.openxmlformats.org/officeDocument/2006/relationships/hyperlink" Target="https://community.secop.gov.co/Public/Tendering/OpportunityDetail/Index?noticeUID=CO1.NTC.7484557&amp;isFromPublicArea=True&amp;isModal=False" TargetMode="External"/><Relationship Id="rId721" Type="http://schemas.openxmlformats.org/officeDocument/2006/relationships/hyperlink" Target="https://community.secop.gov.co/Public/Tendering/ContractNoticePhases/View?PPI=CO1.PPI.38671372&amp;isFromPublicArea=True&amp;isModal=False" TargetMode="External"/><Relationship Id="rId88" Type="http://schemas.openxmlformats.org/officeDocument/2006/relationships/hyperlink" Target="mailto:florcitaramirez83@hotmail.com" TargetMode="External"/><Relationship Id="rId153" Type="http://schemas.openxmlformats.org/officeDocument/2006/relationships/hyperlink" Target="mailto:bertony12@hotmail.com" TargetMode="External"/><Relationship Id="rId360" Type="http://schemas.openxmlformats.org/officeDocument/2006/relationships/hyperlink" Target="mailto:jandrea19m@gmail.com" TargetMode="External"/><Relationship Id="rId598" Type="http://schemas.openxmlformats.org/officeDocument/2006/relationships/hyperlink" Target="https://community.secop.gov.co/Public/Tendering/ContractNoticePhases/View?PPI=CO1.PPI.37794817&amp;isFromPublicArea=True&amp;isModal=False" TargetMode="External"/><Relationship Id="rId819" Type="http://schemas.openxmlformats.org/officeDocument/2006/relationships/hyperlink" Target="https://community.secop.gov.co/Public/Tendering/ContractNoticePhases/View?PPI=CO1.PPI.40713428&amp;isFromPublicArea=True&amp;isModal=False" TargetMode="External"/><Relationship Id="rId220" Type="http://schemas.openxmlformats.org/officeDocument/2006/relationships/hyperlink" Target="mailto:santiago.ardilla02@gmail.com" TargetMode="External"/><Relationship Id="rId458" Type="http://schemas.openxmlformats.org/officeDocument/2006/relationships/hyperlink" Target="mailto:eslavaduran08@gmail.com" TargetMode="External"/><Relationship Id="rId665" Type="http://schemas.openxmlformats.org/officeDocument/2006/relationships/hyperlink" Target="https://community.secop.gov.co/Public/Tendering/ContractNoticePhases/View?PPI=CO1.PPI.38252491&amp;isFromPublicArea=True&amp;isModal=False" TargetMode="External"/><Relationship Id="rId872" Type="http://schemas.openxmlformats.org/officeDocument/2006/relationships/hyperlink" Target="https://community.secop.gov.co/Public/Tendering/ContractNoticePhases/View?PPI=CO1.PPI.41399484&amp;isFromPublicArea=True&amp;isModal=False" TargetMode="External"/><Relationship Id="rId15" Type="http://schemas.openxmlformats.org/officeDocument/2006/relationships/hyperlink" Target="mailto:mrios@novopangea.com" TargetMode="External"/><Relationship Id="rId318" Type="http://schemas.openxmlformats.org/officeDocument/2006/relationships/hyperlink" Target="mailto:esteban.goez.luna@gmail.com" TargetMode="External"/><Relationship Id="rId525" Type="http://schemas.openxmlformats.org/officeDocument/2006/relationships/hyperlink" Target="https://community.secop.gov.co/Public/Tendering/OpportunityDetail/Index?noticeUID=CO1.NTC.7484199&amp;isFromPublicArea=True&amp;isModal=False" TargetMode="External"/><Relationship Id="rId732" Type="http://schemas.openxmlformats.org/officeDocument/2006/relationships/hyperlink" Target="https://community.secop.gov.co/Public/Tendering/ContractNoticePhases/View?PPI=CO1.PPI.38819056&amp;isFromPublicArea=True&amp;isModal=False" TargetMode="External"/><Relationship Id="rId99" Type="http://schemas.openxmlformats.org/officeDocument/2006/relationships/hyperlink" Target="mailto:rodriguezo.laura94@gmail.com" TargetMode="External"/><Relationship Id="rId164" Type="http://schemas.openxmlformats.org/officeDocument/2006/relationships/hyperlink" Target="mailto:jesodes@gmail.com" TargetMode="External"/><Relationship Id="rId371" Type="http://schemas.openxmlformats.org/officeDocument/2006/relationships/hyperlink" Target="mailto:maria.perdomog@cun.edu.co" TargetMode="External"/><Relationship Id="rId469" Type="http://schemas.openxmlformats.org/officeDocument/2006/relationships/hyperlink" Target="mailto:colombia@weeffect.org" TargetMode="External"/><Relationship Id="rId676" Type="http://schemas.openxmlformats.org/officeDocument/2006/relationships/hyperlink" Target="https://community.secop.gov.co/Public/Tendering/ContractNoticePhases/View?PPI=CO1.PPI.38257342&amp;isFromPublicArea=True&amp;isModal=False" TargetMode="External"/><Relationship Id="rId883" Type="http://schemas.openxmlformats.org/officeDocument/2006/relationships/hyperlink" Target="https://community.secop.gov.co/Public/Tendering/ContractNoticePhases/View?PPI=CO1.PPI.41713524&amp;isFromPublicArea=True&amp;isModal=False" TargetMode="External"/><Relationship Id="rId26" Type="http://schemas.openxmlformats.org/officeDocument/2006/relationships/hyperlink" Target="https://community.secop.gov.co/Public/Tendering/OpportunityDetail/Index?noticeUID=CO1.NTC.7038038&amp;isFromPublicArea=True&amp;isModal=False" TargetMode="External"/><Relationship Id="rId231" Type="http://schemas.openxmlformats.org/officeDocument/2006/relationships/hyperlink" Target="mailto:franciscovera27@gmail.com" TargetMode="External"/><Relationship Id="rId329" Type="http://schemas.openxmlformats.org/officeDocument/2006/relationships/hyperlink" Target="mailto:milenaviasus.16@gmail.com" TargetMode="External"/><Relationship Id="rId536" Type="http://schemas.openxmlformats.org/officeDocument/2006/relationships/hyperlink" Target="https://community.secop.gov.co/Public/Tendering/OpportunityDetail/Index?noticeUID=CO1.NTC.7484768&amp;isFromPublicArea=True&amp;isModal=False" TargetMode="External"/><Relationship Id="rId175" Type="http://schemas.openxmlformats.org/officeDocument/2006/relationships/hyperlink" Target="mailto:franciscodp1098@gmail.com" TargetMode="External"/><Relationship Id="rId743" Type="http://schemas.openxmlformats.org/officeDocument/2006/relationships/hyperlink" Target="https://community.secop.gov.co/Public/Tendering/ContractNoticePhases/View?PPI=CO1.PPI.39083982&amp;isFromPublicArea=True&amp;isModal=False" TargetMode="External"/><Relationship Id="rId950" Type="http://schemas.openxmlformats.org/officeDocument/2006/relationships/hyperlink" Target="https://community.secop.gov.co/Public/Tendering/ContractNoticePhases/View?PPI=CO1.PPI.42904033&amp;isFromPublicArea=True&amp;isModal=False" TargetMode="External"/><Relationship Id="rId382" Type="http://schemas.openxmlformats.org/officeDocument/2006/relationships/hyperlink" Target="mailto:rocadiana@hotmail.com" TargetMode="External"/><Relationship Id="rId603" Type="http://schemas.openxmlformats.org/officeDocument/2006/relationships/hyperlink" Target="https://community.secop.gov.co/Public/Tendering/ContractNoticePhases/View?PPI=CO1.PPI.37790642&amp;isFromPublicArea=True&amp;isModal=False" TargetMode="External"/><Relationship Id="rId687" Type="http://schemas.openxmlformats.org/officeDocument/2006/relationships/hyperlink" Target="https://community.secop.gov.co/Public/Tendering/ContractNoticePhases/View?PPI=CO1.PPI.38375697&amp;isFromPublicArea=True&amp;isModal=False" TargetMode="External"/><Relationship Id="rId810" Type="http://schemas.openxmlformats.org/officeDocument/2006/relationships/hyperlink" Target="https://community.secop.gov.co/Public/Tendering/ContractNoticePhases/View?PPI=CO1.PPI.40379798&amp;isFromPublicArea=True&amp;isModal=False" TargetMode="External"/><Relationship Id="rId908" Type="http://schemas.openxmlformats.org/officeDocument/2006/relationships/hyperlink" Target="https://community.secop.gov.co/Public/Tendering/ContractNoticePhases/View?PPI=CO1.PPI.42169311&amp;isFromPublicArea=True&amp;isModal=False" TargetMode="External"/><Relationship Id="rId242" Type="http://schemas.openxmlformats.org/officeDocument/2006/relationships/hyperlink" Target="mailto:juliancanon@yahoo.es" TargetMode="External"/><Relationship Id="rId894" Type="http://schemas.openxmlformats.org/officeDocument/2006/relationships/hyperlink" Target="https://community.secop.gov.co/Public/Tendering/ContractNoticePhases/View?PPI=CO1.PPI.41869600&amp;isFromPublicArea=True&amp;isModal=False" TargetMode="External"/><Relationship Id="rId37" Type="http://schemas.openxmlformats.org/officeDocument/2006/relationships/hyperlink" Target="mailto:angelica.ospina@seguridadsuperior.co" TargetMode="External"/><Relationship Id="rId102" Type="http://schemas.openxmlformats.org/officeDocument/2006/relationships/hyperlink" Target="mailto:CINDYLORE_16@HOTMAIL.COM" TargetMode="External"/><Relationship Id="rId547" Type="http://schemas.openxmlformats.org/officeDocument/2006/relationships/hyperlink" Target="https://community.secop.gov.co/Public/Tendering/OpportunityDetail/Index?noticeUID=CO1.NTC.7733359&amp;isFromPublicArea=True&amp;isModal=False" TargetMode="External"/><Relationship Id="rId754" Type="http://schemas.openxmlformats.org/officeDocument/2006/relationships/hyperlink" Target="https://community.secop.gov.co/Public/Tendering/ContractNoticePhases/View?PPI=CO1.PPI.39143476&amp;isFromPublicArea=True&amp;isModal=False" TargetMode="External"/><Relationship Id="rId90" Type="http://schemas.openxmlformats.org/officeDocument/2006/relationships/hyperlink" Target="mailto:diegobullab@gmail.com" TargetMode="External"/><Relationship Id="rId186" Type="http://schemas.openxmlformats.org/officeDocument/2006/relationships/hyperlink" Target="mailto:ORMISTAS@GMAIL.COM" TargetMode="External"/><Relationship Id="rId393" Type="http://schemas.openxmlformats.org/officeDocument/2006/relationships/hyperlink" Target="mailto:yasacacontable@gmail.com" TargetMode="External"/><Relationship Id="rId407" Type="http://schemas.openxmlformats.org/officeDocument/2006/relationships/hyperlink" Target="mailto:melkinro@gmail.com" TargetMode="External"/><Relationship Id="rId614" Type="http://schemas.openxmlformats.org/officeDocument/2006/relationships/hyperlink" Target="https://community.secop.gov.co/Public/Tendering/ContractNoticePhases/View?PPI=CO1.PPI.37781583&amp;isFromPublicArea=True&amp;isModal=False" TargetMode="External"/><Relationship Id="rId821" Type="http://schemas.openxmlformats.org/officeDocument/2006/relationships/hyperlink" Target="https://community.secop.gov.co/Public/Tendering/ContractNoticePhases/View?PPI=CO1.PPI.40741946&amp;isFromPublicArea=True&amp;isModal=False" TargetMode="External"/><Relationship Id="rId253" Type="http://schemas.openxmlformats.org/officeDocument/2006/relationships/hyperlink" Target="mailto:dabelo1421@hotmail.es" TargetMode="External"/><Relationship Id="rId460" Type="http://schemas.openxmlformats.org/officeDocument/2006/relationships/hyperlink" Target="mailto:facturasutestudios049@gmail.com" TargetMode="External"/><Relationship Id="rId698" Type="http://schemas.openxmlformats.org/officeDocument/2006/relationships/hyperlink" Target="https://community.secop.gov.co/Public/Tendering/ContractNoticePhases/View?PPI=CO1.PPI.38497540&amp;isFromPublicArea=True&amp;isModal=False" TargetMode="External"/><Relationship Id="rId919" Type="http://schemas.openxmlformats.org/officeDocument/2006/relationships/hyperlink" Target="https://community.secop.gov.co/Public/Tendering/ContractNoticePhases/View?PPI=CO1.PPI.42072291&amp;isFromPublicArea=True&amp;isModal=False" TargetMode="External"/><Relationship Id="rId48" Type="http://schemas.openxmlformats.org/officeDocument/2006/relationships/hyperlink" Target="mailto:Davo_saide@hotmail.com" TargetMode="External"/><Relationship Id="rId113" Type="http://schemas.openxmlformats.org/officeDocument/2006/relationships/hyperlink" Target="mailto:saracristinatejadach@gmail.com" TargetMode="External"/><Relationship Id="rId320" Type="http://schemas.openxmlformats.org/officeDocument/2006/relationships/hyperlink" Target="mailto:cmonroy1226@gmail.com" TargetMode="External"/><Relationship Id="rId558" Type="http://schemas.openxmlformats.org/officeDocument/2006/relationships/hyperlink" Target="https://community.secop.gov.co/Public/Tendering/ContractNoticePhases/View?PPI=CO1.PPI.37797101&amp;isFromPublicArea=True&amp;isModal=False" TargetMode="External"/><Relationship Id="rId765" Type="http://schemas.openxmlformats.org/officeDocument/2006/relationships/hyperlink" Target="https://community.secop.gov.co/Public/Tendering/ContractNoticePhases/View?PPI=CO1.PPI.39238542&amp;isFromPublicArea=True&amp;isModal=False" TargetMode="External"/><Relationship Id="rId197" Type="http://schemas.openxmlformats.org/officeDocument/2006/relationships/hyperlink" Target="mailto:JUANMORAPARAMO@GMAIL.COM" TargetMode="External"/><Relationship Id="rId418" Type="http://schemas.openxmlformats.org/officeDocument/2006/relationships/hyperlink" Target="mailto:jiemanvm1089@gmail.com" TargetMode="External"/><Relationship Id="rId625" Type="http://schemas.openxmlformats.org/officeDocument/2006/relationships/hyperlink" Target="https://community.secop.gov.co/Public/Tendering/ContractNoticePhases/View?PPI=CO1.PPI.37785812&amp;isFromPublicArea=True&amp;isModal=False" TargetMode="External"/><Relationship Id="rId832" Type="http://schemas.openxmlformats.org/officeDocument/2006/relationships/hyperlink" Target="https://community.secop.gov.co/Public/Tendering/ContractNoticePhases/View?PPI=CO1.PPI.41118212&amp;isFromPublicArea=True&amp;isModal=False" TargetMode="External"/><Relationship Id="rId264" Type="http://schemas.openxmlformats.org/officeDocument/2006/relationships/hyperlink" Target="mailto:ixmechuda@gmail.com" TargetMode="External"/><Relationship Id="rId471" Type="http://schemas.openxmlformats.org/officeDocument/2006/relationships/hyperlink" Target="mailto:jd.albarracin90@gmail.com" TargetMode="External"/><Relationship Id="rId59" Type="http://schemas.openxmlformats.org/officeDocument/2006/relationships/hyperlink" Target="mailto:ivonne.andrearocha@gmail.com" TargetMode="External"/><Relationship Id="rId124" Type="http://schemas.openxmlformats.org/officeDocument/2006/relationships/hyperlink" Target="mailto:gerencia.escarsa@gmail.com" TargetMode="External"/><Relationship Id="rId569" Type="http://schemas.openxmlformats.org/officeDocument/2006/relationships/hyperlink" Target="https://community.secop.gov.co/Public/Tendering/ContractNoticePhases/View?PPI=CO1.PPI.37804703&amp;isFromPublicArea=True&amp;isModal=False" TargetMode="External"/><Relationship Id="rId776" Type="http://schemas.openxmlformats.org/officeDocument/2006/relationships/hyperlink" Target="https://community.secop.gov.co/Public/Tendering/ContractNoticePhases/View?PPI=CO1.PPI.39112366&amp;isFromPublicArea=True&amp;isModal=False" TargetMode="External"/><Relationship Id="rId331" Type="http://schemas.openxmlformats.org/officeDocument/2006/relationships/hyperlink" Target="mailto:elsyximenafajardos@gmail.com" TargetMode="External"/><Relationship Id="rId429" Type="http://schemas.openxmlformats.org/officeDocument/2006/relationships/hyperlink" Target="mailto:gustavocadenao@hotmail.com" TargetMode="External"/><Relationship Id="rId636" Type="http://schemas.openxmlformats.org/officeDocument/2006/relationships/hyperlink" Target="https://www.colombiacompra.gov.co/tienda-virtual-del-estado-colombiano/ordenes-compra/142474" TargetMode="External"/><Relationship Id="rId843" Type="http://schemas.openxmlformats.org/officeDocument/2006/relationships/hyperlink" Target="https://community.secop.gov.co/Public/Tendering/ContractNoticePhases/View?PPI=CO1.PPI.41148673&amp;isFromPublicArea=True&amp;isModal=False" TargetMode="External"/><Relationship Id="rId275" Type="http://schemas.openxmlformats.org/officeDocument/2006/relationships/hyperlink" Target="mailto:vanpa2009@hotmail.com" TargetMode="External"/><Relationship Id="rId482" Type="http://schemas.openxmlformats.org/officeDocument/2006/relationships/hyperlink" Target="mailto:hvargas.hortua@outlook.com" TargetMode="External"/><Relationship Id="rId703" Type="http://schemas.openxmlformats.org/officeDocument/2006/relationships/hyperlink" Target="https://community.secop.gov.co/Public/Tendering/ContractNoticePhases/View?PPI=CO1.PPI.38550766&amp;isFromPublicArea=True&amp;isModal=False" TargetMode="External"/><Relationship Id="rId910" Type="http://schemas.openxmlformats.org/officeDocument/2006/relationships/hyperlink" Target="https://community.secop.gov.co/Public/Tendering/ContractNoticePhases/View?PPI=CO1.PPI.42169311&amp;isFromPublicArea=True&amp;isModal=False" TargetMode="External"/><Relationship Id="rId135" Type="http://schemas.openxmlformats.org/officeDocument/2006/relationships/hyperlink" Target="mailto:alianzabrokers@gmail.com" TargetMode="External"/><Relationship Id="rId342" Type="http://schemas.openxmlformats.org/officeDocument/2006/relationships/hyperlink" Target="mailto:d.contable@sosege.co" TargetMode="External"/><Relationship Id="rId787" Type="http://schemas.openxmlformats.org/officeDocument/2006/relationships/hyperlink" Target="https://community.secop.gov.co/Public/Tendering/ContractNoticePhases/View?PPI=CO1.PPI.39673732&amp;isFromPublicArea=True&amp;isModal=False" TargetMode="External"/><Relationship Id="rId202" Type="http://schemas.openxmlformats.org/officeDocument/2006/relationships/hyperlink" Target="mailto:jorgebobadila@gmail.com" TargetMode="External"/><Relationship Id="rId647" Type="http://schemas.openxmlformats.org/officeDocument/2006/relationships/hyperlink" Target="https://community.secop.gov.co/Public/Tendering/ContractNoticePhases/View?PPI=CO1.PPI.37787755&amp;isFromPublicArea=True&amp;isModal=False" TargetMode="External"/><Relationship Id="rId854" Type="http://schemas.openxmlformats.org/officeDocument/2006/relationships/hyperlink" Target="https://community.secop.gov.co/Public/Tendering/ContractNoticePhases/View?PPI=CO1.PPI.41158606&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3D60-8079-4115-AE97-1CC95F060979}">
  <dimension ref="A1:W1448"/>
  <sheetViews>
    <sheetView tabSelected="1" zoomScaleNormal="100" workbookViewId="0">
      <pane xSplit="2" ySplit="7" topLeftCell="C661" activePane="bottomRight" state="frozen"/>
      <selection pane="topRight" activeCell="C1" sqref="C1"/>
      <selection pane="bottomLeft" activeCell="A8" sqref="A8"/>
      <selection pane="bottomRight" activeCell="W1" sqref="W1:W1048576"/>
    </sheetView>
  </sheetViews>
  <sheetFormatPr baseColWidth="10" defaultColWidth="11.28515625" defaultRowHeight="12" x14ac:dyDescent="0.2"/>
  <cols>
    <col min="1" max="2" width="11.28515625" style="89" customWidth="1"/>
    <col min="3" max="3" width="22" style="90" customWidth="1"/>
    <col min="4" max="4" width="15" style="33" customWidth="1"/>
    <col min="5" max="5" width="42.28515625" style="126" customWidth="1"/>
    <col min="6" max="6" width="11.7109375" style="33" customWidth="1"/>
    <col min="7" max="7" width="12.28515625" style="33" customWidth="1"/>
    <col min="8" max="8" width="4.28515625" style="33" customWidth="1"/>
    <col min="9" max="9" width="17.28515625" style="91" customWidth="1"/>
    <col min="10" max="10" width="16.140625" style="92" customWidth="1"/>
    <col min="11" max="12" width="11.28515625" style="93"/>
    <col min="13" max="13" width="9" style="94" customWidth="1"/>
    <col min="14" max="14" width="11.7109375" style="94" customWidth="1"/>
    <col min="15" max="15" width="15.7109375" style="95" customWidth="1"/>
    <col min="16" max="16" width="39.42578125" style="96" customWidth="1"/>
    <col min="17" max="18" width="19.7109375" style="95" customWidth="1"/>
    <col min="19" max="19" width="12.28515625" style="33" customWidth="1"/>
    <col min="20" max="20" width="18.28515625" style="95" customWidth="1"/>
    <col min="21" max="21" width="29.7109375" style="32" customWidth="1"/>
    <col min="22" max="22" width="57.7109375" style="32" customWidth="1"/>
    <col min="23" max="23" width="11.28515625" style="49" hidden="1" customWidth="1"/>
    <col min="24" max="16384" width="11.28515625" style="49"/>
  </cols>
  <sheetData>
    <row r="1" spans="1:23" ht="12" customHeight="1" x14ac:dyDescent="0.2">
      <c r="A1" s="65"/>
      <c r="B1" s="65"/>
      <c r="C1" s="66"/>
      <c r="D1" s="32"/>
      <c r="E1" s="119"/>
      <c r="F1" s="32"/>
      <c r="G1" s="32"/>
      <c r="H1" s="32"/>
      <c r="I1" s="67"/>
      <c r="J1" s="68"/>
      <c r="K1" s="69"/>
      <c r="L1" s="69"/>
      <c r="M1" s="70"/>
      <c r="N1" s="70"/>
      <c r="O1" s="71"/>
      <c r="P1" s="72"/>
      <c r="Q1" s="71"/>
      <c r="R1" s="71"/>
      <c r="S1" s="32"/>
      <c r="T1" s="71"/>
    </row>
    <row r="2" spans="1:23" x14ac:dyDescent="0.2">
      <c r="A2" s="277" t="s">
        <v>0</v>
      </c>
      <c r="B2" s="277"/>
      <c r="C2" s="277"/>
      <c r="D2" s="277"/>
      <c r="E2" s="277"/>
      <c r="F2" s="277"/>
      <c r="G2" s="277"/>
      <c r="H2" s="277"/>
      <c r="I2" s="277"/>
      <c r="J2" s="277"/>
      <c r="K2" s="277"/>
      <c r="L2" s="277"/>
      <c r="M2" s="277"/>
      <c r="N2" s="277"/>
      <c r="O2" s="277"/>
      <c r="P2" s="277"/>
      <c r="Q2" s="277"/>
      <c r="R2" s="277"/>
      <c r="S2" s="277"/>
      <c r="T2" s="277"/>
      <c r="U2" s="277"/>
      <c r="V2" s="277"/>
    </row>
    <row r="3" spans="1:23" x14ac:dyDescent="0.2">
      <c r="A3" s="278" t="s">
        <v>1</v>
      </c>
      <c r="B3" s="278"/>
      <c r="C3" s="278"/>
      <c r="D3" s="278"/>
      <c r="E3" s="278"/>
      <c r="F3" s="278"/>
      <c r="G3" s="278"/>
      <c r="H3" s="278"/>
      <c r="I3" s="278"/>
      <c r="J3" s="278"/>
      <c r="K3" s="278"/>
      <c r="L3" s="278"/>
      <c r="M3" s="278"/>
      <c r="N3" s="278"/>
      <c r="O3" s="278"/>
      <c r="P3" s="278"/>
      <c r="Q3" s="278"/>
      <c r="R3" s="278"/>
      <c r="S3" s="278"/>
      <c r="T3" s="278"/>
      <c r="U3" s="278"/>
      <c r="V3" s="278"/>
    </row>
    <row r="4" spans="1:23" ht="8.25" customHeight="1" x14ac:dyDescent="0.2">
      <c r="A4" s="65"/>
      <c r="B4" s="65"/>
      <c r="C4" s="66"/>
      <c r="D4" s="32"/>
      <c r="E4" s="119"/>
      <c r="F4" s="32"/>
      <c r="G4" s="32"/>
      <c r="H4" s="32"/>
      <c r="I4" s="67"/>
      <c r="J4" s="68"/>
      <c r="K4" s="69"/>
      <c r="L4" s="69"/>
      <c r="M4" s="70"/>
      <c r="N4" s="70"/>
      <c r="O4" s="71"/>
      <c r="P4" s="72"/>
      <c r="Q4" s="71"/>
      <c r="R4" s="71"/>
      <c r="S4" s="32"/>
      <c r="T4" s="71"/>
    </row>
    <row r="5" spans="1:23" x14ac:dyDescent="0.2">
      <c r="A5" s="277" t="s">
        <v>2</v>
      </c>
      <c r="B5" s="277"/>
      <c r="C5" s="277"/>
      <c r="D5" s="277"/>
      <c r="E5" s="277"/>
      <c r="F5" s="277"/>
      <c r="G5" s="277"/>
      <c r="H5" s="277"/>
      <c r="I5" s="277"/>
      <c r="J5" s="277"/>
      <c r="K5" s="277"/>
      <c r="L5" s="277"/>
      <c r="M5" s="277"/>
      <c r="N5" s="277"/>
      <c r="O5" s="277"/>
      <c r="P5" s="277"/>
      <c r="Q5" s="277"/>
      <c r="R5" s="277"/>
      <c r="S5" s="277"/>
      <c r="T5" s="277"/>
      <c r="U5" s="277"/>
      <c r="V5" s="277"/>
    </row>
    <row r="6" spans="1:23" ht="11.25" customHeight="1" x14ac:dyDescent="0.2">
      <c r="A6" s="73"/>
      <c r="B6" s="73"/>
      <c r="C6" s="74"/>
      <c r="D6" s="75"/>
      <c r="E6" s="120"/>
      <c r="F6" s="76"/>
      <c r="G6" s="76"/>
      <c r="H6" s="76"/>
      <c r="I6" s="77"/>
      <c r="J6" s="75"/>
      <c r="K6" s="78"/>
      <c r="L6" s="78"/>
      <c r="M6" s="79"/>
      <c r="N6" s="79"/>
      <c r="O6" s="80"/>
      <c r="P6" s="75"/>
      <c r="Q6" s="81"/>
      <c r="R6" s="81"/>
      <c r="S6" s="75"/>
      <c r="T6" s="75"/>
      <c r="U6" s="75"/>
      <c r="V6" s="75"/>
    </row>
    <row r="7" spans="1:23" s="64" customFormat="1" ht="56.25" customHeight="1" x14ac:dyDescent="0.25">
      <c r="A7" s="82" t="s">
        <v>3</v>
      </c>
      <c r="B7" s="82" t="s">
        <v>4</v>
      </c>
      <c r="C7" s="82" t="s">
        <v>5</v>
      </c>
      <c r="D7" s="82" t="s">
        <v>6</v>
      </c>
      <c r="E7" s="82" t="s">
        <v>7</v>
      </c>
      <c r="F7" s="82" t="s">
        <v>8</v>
      </c>
      <c r="G7" s="82" t="s">
        <v>9</v>
      </c>
      <c r="H7" s="82" t="s">
        <v>10</v>
      </c>
      <c r="I7" s="83" t="s">
        <v>11</v>
      </c>
      <c r="J7" s="82" t="s">
        <v>12</v>
      </c>
      <c r="K7" s="84" t="s">
        <v>13</v>
      </c>
      <c r="L7" s="84" t="s">
        <v>14</v>
      </c>
      <c r="M7" s="85" t="s">
        <v>15</v>
      </c>
      <c r="N7" s="85" t="s">
        <v>16</v>
      </c>
      <c r="O7" s="86" t="s">
        <v>17</v>
      </c>
      <c r="P7" s="87" t="s">
        <v>18</v>
      </c>
      <c r="Q7" s="88" t="s">
        <v>19</v>
      </c>
      <c r="R7" s="88" t="s">
        <v>20</v>
      </c>
      <c r="S7" s="82" t="s">
        <v>21</v>
      </c>
      <c r="T7" s="88" t="s">
        <v>22</v>
      </c>
      <c r="U7" s="82" t="s">
        <v>23</v>
      </c>
      <c r="V7" s="87" t="s">
        <v>24</v>
      </c>
    </row>
    <row r="8" spans="1:23" s="32" customFormat="1" ht="36.75" customHeight="1" x14ac:dyDescent="0.25">
      <c r="A8" s="26">
        <v>855</v>
      </c>
      <c r="B8" s="26">
        <v>2017</v>
      </c>
      <c r="C8" s="15" t="s">
        <v>25</v>
      </c>
      <c r="D8" s="6" t="s">
        <v>26</v>
      </c>
      <c r="E8" s="121" t="s">
        <v>27</v>
      </c>
      <c r="F8" s="97" t="s">
        <v>28</v>
      </c>
      <c r="G8" s="97">
        <v>860014918</v>
      </c>
      <c r="H8" s="97">
        <v>7</v>
      </c>
      <c r="I8" s="50">
        <v>0</v>
      </c>
      <c r="J8" s="7">
        <v>42811</v>
      </c>
      <c r="K8" s="7">
        <v>42811</v>
      </c>
      <c r="L8" s="7">
        <v>46387</v>
      </c>
      <c r="M8" s="8">
        <f t="shared" ref="M8:M34" si="0">L8-K8</f>
        <v>3576</v>
      </c>
      <c r="N8" s="8">
        <f t="shared" ref="N8:N34" si="1">((W8-K8)/M8)*100</f>
        <v>87.22035794183445</v>
      </c>
      <c r="O8" s="61" t="s">
        <v>29</v>
      </c>
      <c r="P8" s="15" t="s">
        <v>30</v>
      </c>
      <c r="Q8" s="11">
        <v>0</v>
      </c>
      <c r="R8" s="11">
        <f t="shared" ref="R8:R71" si="2">I8-Q8</f>
        <v>0</v>
      </c>
      <c r="S8" s="6">
        <v>2</v>
      </c>
      <c r="T8" s="12">
        <v>0</v>
      </c>
      <c r="U8" s="6" t="s">
        <v>31</v>
      </c>
      <c r="V8" s="9" t="s">
        <v>32</v>
      </c>
      <c r="W8" s="69">
        <v>45930</v>
      </c>
    </row>
    <row r="9" spans="1:23" s="32" customFormat="1" ht="36.75" customHeight="1" x14ac:dyDescent="0.25">
      <c r="A9" s="26">
        <v>1149</v>
      </c>
      <c r="B9" s="26">
        <v>2019</v>
      </c>
      <c r="C9" s="15" t="s">
        <v>25</v>
      </c>
      <c r="D9" s="6" t="s">
        <v>33</v>
      </c>
      <c r="E9" s="121" t="s">
        <v>34</v>
      </c>
      <c r="F9" s="6" t="s">
        <v>28</v>
      </c>
      <c r="G9" s="6">
        <v>900490473</v>
      </c>
      <c r="H9" s="6">
        <v>6</v>
      </c>
      <c r="I9" s="50">
        <v>0</v>
      </c>
      <c r="J9" s="7">
        <v>43592</v>
      </c>
      <c r="K9" s="7">
        <v>43592</v>
      </c>
      <c r="L9" s="7">
        <v>48191</v>
      </c>
      <c r="M9" s="8">
        <f t="shared" si="0"/>
        <v>4599</v>
      </c>
      <c r="N9" s="8">
        <f t="shared" si="1"/>
        <v>50.837138508371382</v>
      </c>
      <c r="O9" s="61" t="s">
        <v>29</v>
      </c>
      <c r="P9" s="15" t="s">
        <v>35</v>
      </c>
      <c r="Q9" s="11">
        <v>0</v>
      </c>
      <c r="R9" s="11">
        <f t="shared" si="2"/>
        <v>0</v>
      </c>
      <c r="S9" s="6">
        <v>2</v>
      </c>
      <c r="T9" s="12">
        <v>0</v>
      </c>
      <c r="U9" s="6" t="s">
        <v>36</v>
      </c>
      <c r="V9" s="9" t="s">
        <v>37</v>
      </c>
      <c r="W9" s="69">
        <v>45930</v>
      </c>
    </row>
    <row r="10" spans="1:23" s="32" customFormat="1" ht="36.75" customHeight="1" x14ac:dyDescent="0.25">
      <c r="A10" s="26">
        <v>1155</v>
      </c>
      <c r="B10" s="26">
        <v>2020</v>
      </c>
      <c r="C10" s="15" t="s">
        <v>25</v>
      </c>
      <c r="D10" s="6" t="s">
        <v>38</v>
      </c>
      <c r="E10" s="121" t="s">
        <v>39</v>
      </c>
      <c r="F10" s="6" t="s">
        <v>28</v>
      </c>
      <c r="G10" s="6">
        <v>89999900</v>
      </c>
      <c r="H10" s="6">
        <v>1</v>
      </c>
      <c r="I10" s="50">
        <v>0</v>
      </c>
      <c r="J10" s="7">
        <v>43986</v>
      </c>
      <c r="K10" s="7">
        <v>43986</v>
      </c>
      <c r="L10" s="7">
        <v>46174</v>
      </c>
      <c r="M10" s="8">
        <f t="shared" si="0"/>
        <v>2188</v>
      </c>
      <c r="N10" s="8">
        <f t="shared" si="1"/>
        <v>88.848263254113348</v>
      </c>
      <c r="O10" s="61" t="s">
        <v>29</v>
      </c>
      <c r="P10" s="15" t="s">
        <v>40</v>
      </c>
      <c r="Q10" s="11">
        <v>0</v>
      </c>
      <c r="R10" s="11">
        <f t="shared" si="2"/>
        <v>0</v>
      </c>
      <c r="S10" s="6">
        <v>0</v>
      </c>
      <c r="T10" s="12">
        <v>0</v>
      </c>
      <c r="U10" s="6" t="s">
        <v>41</v>
      </c>
      <c r="V10" s="48" t="s">
        <v>42</v>
      </c>
      <c r="W10" s="69">
        <v>45930</v>
      </c>
    </row>
    <row r="11" spans="1:23" s="32" customFormat="1" ht="36.75" customHeight="1" x14ac:dyDescent="0.25">
      <c r="A11" s="26">
        <v>1758</v>
      </c>
      <c r="B11" s="26">
        <v>2020</v>
      </c>
      <c r="C11" s="15" t="s">
        <v>43</v>
      </c>
      <c r="D11" s="6" t="s">
        <v>44</v>
      </c>
      <c r="E11" s="122" t="s">
        <v>45</v>
      </c>
      <c r="F11" s="101" t="s">
        <v>46</v>
      </c>
      <c r="G11" s="101">
        <v>800215546</v>
      </c>
      <c r="H11" s="101">
        <v>5</v>
      </c>
      <c r="I11" s="50">
        <v>0</v>
      </c>
      <c r="J11" s="102">
        <v>44182</v>
      </c>
      <c r="K11" s="102">
        <v>44184</v>
      </c>
      <c r="L11" s="102">
        <v>46201</v>
      </c>
      <c r="M11" s="8">
        <f t="shared" si="0"/>
        <v>2017</v>
      </c>
      <c r="N11" s="8">
        <f t="shared" si="1"/>
        <v>86.564204263758057</v>
      </c>
      <c r="O11" s="61" t="s">
        <v>29</v>
      </c>
      <c r="P11" s="103" t="s">
        <v>47</v>
      </c>
      <c r="Q11" s="11">
        <v>0</v>
      </c>
      <c r="R11" s="11">
        <f t="shared" si="2"/>
        <v>0</v>
      </c>
      <c r="S11" s="6">
        <v>3</v>
      </c>
      <c r="T11" s="12">
        <v>0</v>
      </c>
      <c r="U11" s="118" t="s">
        <v>48</v>
      </c>
      <c r="V11" s="48" t="s">
        <v>49</v>
      </c>
      <c r="W11" s="69">
        <v>45930</v>
      </c>
    </row>
    <row r="12" spans="1:23" s="32" customFormat="1" ht="36.75" customHeight="1" x14ac:dyDescent="0.25">
      <c r="A12" s="26">
        <v>1073</v>
      </c>
      <c r="B12" s="26">
        <v>2021</v>
      </c>
      <c r="C12" s="15" t="s">
        <v>25</v>
      </c>
      <c r="D12" s="6" t="s">
        <v>50</v>
      </c>
      <c r="E12" s="121" t="s">
        <v>51</v>
      </c>
      <c r="F12" s="6" t="s">
        <v>28</v>
      </c>
      <c r="G12" s="6">
        <v>90114000</v>
      </c>
      <c r="H12" s="6">
        <v>4</v>
      </c>
      <c r="I12" s="50">
        <v>0</v>
      </c>
      <c r="J12" s="7">
        <v>44242</v>
      </c>
      <c r="K12" s="7">
        <v>44242</v>
      </c>
      <c r="L12" s="7">
        <v>46068</v>
      </c>
      <c r="M12" s="8">
        <f t="shared" si="0"/>
        <v>1826</v>
      </c>
      <c r="N12" s="8">
        <f t="shared" si="1"/>
        <v>92.442497261774363</v>
      </c>
      <c r="O12" s="61" t="s">
        <v>29</v>
      </c>
      <c r="P12" s="15" t="s">
        <v>52</v>
      </c>
      <c r="Q12" s="11">
        <v>0</v>
      </c>
      <c r="R12" s="11">
        <f t="shared" si="2"/>
        <v>0</v>
      </c>
      <c r="S12" s="6">
        <v>2</v>
      </c>
      <c r="T12" s="12">
        <v>0</v>
      </c>
      <c r="U12" s="6" t="s">
        <v>53</v>
      </c>
      <c r="V12" s="9" t="s">
        <v>54</v>
      </c>
      <c r="W12" s="69">
        <v>45930</v>
      </c>
    </row>
    <row r="13" spans="1:23" s="32" customFormat="1" ht="36.75" customHeight="1" x14ac:dyDescent="0.25">
      <c r="A13" s="26">
        <v>1211</v>
      </c>
      <c r="B13" s="26">
        <v>2021</v>
      </c>
      <c r="C13" s="15" t="s">
        <v>55</v>
      </c>
      <c r="D13" s="6" t="s">
        <v>56</v>
      </c>
      <c r="E13" s="121" t="s">
        <v>57</v>
      </c>
      <c r="F13" s="6" t="s">
        <v>28</v>
      </c>
      <c r="G13" s="6">
        <v>830104017</v>
      </c>
      <c r="H13" s="6">
        <v>3</v>
      </c>
      <c r="I13" s="50">
        <v>349158301.69999999</v>
      </c>
      <c r="J13" s="7">
        <v>44335</v>
      </c>
      <c r="K13" s="7">
        <v>44341</v>
      </c>
      <c r="L13" s="7">
        <v>46254</v>
      </c>
      <c r="M13" s="8">
        <f t="shared" si="0"/>
        <v>1913</v>
      </c>
      <c r="N13" s="8">
        <f t="shared" si="1"/>
        <v>83.063251437532671</v>
      </c>
      <c r="O13" s="61" t="s">
        <v>29</v>
      </c>
      <c r="P13" s="15" t="s">
        <v>58</v>
      </c>
      <c r="Q13" s="29">
        <v>349158301.69999999</v>
      </c>
      <c r="R13" s="11">
        <f t="shared" si="2"/>
        <v>0</v>
      </c>
      <c r="S13" s="6">
        <v>1</v>
      </c>
      <c r="T13" s="12">
        <v>0</v>
      </c>
      <c r="U13" s="6" t="s">
        <v>59</v>
      </c>
      <c r="V13" s="9" t="s">
        <v>60</v>
      </c>
      <c r="W13" s="69">
        <v>45930</v>
      </c>
    </row>
    <row r="14" spans="1:23" s="32" customFormat="1" ht="36.75" customHeight="1" x14ac:dyDescent="0.25">
      <c r="A14" s="26">
        <v>1549</v>
      </c>
      <c r="B14" s="26">
        <v>2021</v>
      </c>
      <c r="C14" s="15" t="s">
        <v>25</v>
      </c>
      <c r="D14" s="6" t="s">
        <v>61</v>
      </c>
      <c r="E14" s="121" t="s">
        <v>62</v>
      </c>
      <c r="F14" s="6" t="s">
        <v>28</v>
      </c>
      <c r="G14" s="6">
        <v>899999035</v>
      </c>
      <c r="H14" s="6">
        <v>7</v>
      </c>
      <c r="I14" s="56">
        <v>6500000000</v>
      </c>
      <c r="J14" s="7">
        <v>44407</v>
      </c>
      <c r="K14" s="7">
        <v>44407</v>
      </c>
      <c r="L14" s="7">
        <v>47848</v>
      </c>
      <c r="M14" s="8">
        <f t="shared" si="0"/>
        <v>3441</v>
      </c>
      <c r="N14" s="8">
        <f t="shared" si="1"/>
        <v>44.260389421679747</v>
      </c>
      <c r="O14" s="61" t="s">
        <v>29</v>
      </c>
      <c r="P14" s="15" t="s">
        <v>63</v>
      </c>
      <c r="Q14" s="11">
        <v>6500000000</v>
      </c>
      <c r="R14" s="11">
        <f t="shared" si="2"/>
        <v>0</v>
      </c>
      <c r="S14" s="6">
        <v>2</v>
      </c>
      <c r="T14" s="12">
        <v>2000000000</v>
      </c>
      <c r="U14" s="6" t="s">
        <v>64</v>
      </c>
      <c r="V14" s="9" t="s">
        <v>65</v>
      </c>
      <c r="W14" s="69">
        <v>45930</v>
      </c>
    </row>
    <row r="15" spans="1:23" s="33" customFormat="1" ht="36.75" customHeight="1" x14ac:dyDescent="0.25">
      <c r="A15" s="26">
        <v>1628</v>
      </c>
      <c r="B15" s="26">
        <v>2021</v>
      </c>
      <c r="C15" s="18" t="s">
        <v>25</v>
      </c>
      <c r="D15" s="17" t="s">
        <v>66</v>
      </c>
      <c r="E15" s="123" t="s">
        <v>67</v>
      </c>
      <c r="F15" s="17" t="s">
        <v>28</v>
      </c>
      <c r="G15" s="17">
        <v>800091076</v>
      </c>
      <c r="H15" s="17">
        <v>0</v>
      </c>
      <c r="I15" s="57">
        <v>236080465041.70999</v>
      </c>
      <c r="J15" s="20">
        <v>44468</v>
      </c>
      <c r="K15" s="20">
        <v>44468</v>
      </c>
      <c r="L15" s="20">
        <v>46387</v>
      </c>
      <c r="M15" s="8">
        <f t="shared" si="0"/>
        <v>1919</v>
      </c>
      <c r="N15" s="8">
        <f t="shared" si="1"/>
        <v>76.185513288170924</v>
      </c>
      <c r="O15" s="61" t="s">
        <v>29</v>
      </c>
      <c r="P15" s="18" t="s">
        <v>68</v>
      </c>
      <c r="Q15" s="25">
        <v>64201708871.709999</v>
      </c>
      <c r="R15" s="11">
        <f t="shared" si="2"/>
        <v>171878756170</v>
      </c>
      <c r="S15" s="17">
        <v>11</v>
      </c>
      <c r="T15" s="21">
        <v>260684664990</v>
      </c>
      <c r="U15" s="17" t="s">
        <v>69</v>
      </c>
      <c r="V15" s="22" t="s">
        <v>70</v>
      </c>
      <c r="W15" s="69">
        <v>45930</v>
      </c>
    </row>
    <row r="16" spans="1:23" s="33" customFormat="1" ht="36.75" customHeight="1" x14ac:dyDescent="0.25">
      <c r="A16" s="26">
        <v>1633</v>
      </c>
      <c r="B16" s="26">
        <v>2021</v>
      </c>
      <c r="C16" s="18" t="s">
        <v>55</v>
      </c>
      <c r="D16" s="17" t="s">
        <v>71</v>
      </c>
      <c r="E16" s="123" t="s">
        <v>72</v>
      </c>
      <c r="F16" s="17" t="s">
        <v>28</v>
      </c>
      <c r="G16" s="17">
        <v>901525294</v>
      </c>
      <c r="H16" s="17">
        <v>0</v>
      </c>
      <c r="I16" s="51">
        <v>1501500000</v>
      </c>
      <c r="J16" s="20">
        <v>44470</v>
      </c>
      <c r="K16" s="20">
        <v>44482</v>
      </c>
      <c r="L16" s="20">
        <v>46538</v>
      </c>
      <c r="M16" s="8">
        <f t="shared" si="0"/>
        <v>2056</v>
      </c>
      <c r="N16" s="8">
        <f t="shared" si="1"/>
        <v>70.42801556420234</v>
      </c>
      <c r="O16" s="61" t="s">
        <v>29</v>
      </c>
      <c r="P16" s="18" t="s">
        <v>73</v>
      </c>
      <c r="Q16" s="19">
        <v>1501500000</v>
      </c>
      <c r="R16" s="11">
        <f t="shared" si="2"/>
        <v>0</v>
      </c>
      <c r="S16" s="17">
        <v>3</v>
      </c>
      <c r="T16" s="21">
        <v>500500000</v>
      </c>
      <c r="U16" s="17" t="s">
        <v>74</v>
      </c>
      <c r="V16" s="22" t="s">
        <v>75</v>
      </c>
      <c r="W16" s="69">
        <v>45930</v>
      </c>
    </row>
    <row r="17" spans="1:23" s="33" customFormat="1" ht="36.75" customHeight="1" x14ac:dyDescent="0.25">
      <c r="A17" s="26">
        <v>1648</v>
      </c>
      <c r="B17" s="26">
        <v>2021</v>
      </c>
      <c r="C17" s="18" t="s">
        <v>25</v>
      </c>
      <c r="D17" s="17" t="s">
        <v>76</v>
      </c>
      <c r="E17" s="123" t="s">
        <v>77</v>
      </c>
      <c r="F17" s="17" t="s">
        <v>28</v>
      </c>
      <c r="G17" s="17">
        <v>860007386</v>
      </c>
      <c r="H17" s="17">
        <v>1</v>
      </c>
      <c r="I17" s="51">
        <v>0</v>
      </c>
      <c r="J17" s="20">
        <v>44517</v>
      </c>
      <c r="K17" s="20">
        <v>44517</v>
      </c>
      <c r="L17" s="20">
        <v>45978</v>
      </c>
      <c r="M17" s="8">
        <f t="shared" si="0"/>
        <v>1461</v>
      </c>
      <c r="N17" s="8">
        <f t="shared" si="1"/>
        <v>96.714579055441476</v>
      </c>
      <c r="O17" s="61" t="s">
        <v>29</v>
      </c>
      <c r="P17" s="18" t="s">
        <v>78</v>
      </c>
      <c r="Q17" s="19">
        <v>0</v>
      </c>
      <c r="R17" s="11">
        <f t="shared" si="2"/>
        <v>0</v>
      </c>
      <c r="S17" s="17">
        <v>1</v>
      </c>
      <c r="T17" s="21">
        <v>0</v>
      </c>
      <c r="U17" s="17" t="s">
        <v>79</v>
      </c>
      <c r="V17" s="22" t="s">
        <v>80</v>
      </c>
      <c r="W17" s="69">
        <v>45930</v>
      </c>
    </row>
    <row r="18" spans="1:23" s="33" customFormat="1" ht="36.75" customHeight="1" x14ac:dyDescent="0.25">
      <c r="A18" s="26">
        <v>1650</v>
      </c>
      <c r="B18" s="26">
        <v>2021</v>
      </c>
      <c r="C18" s="18" t="s">
        <v>25</v>
      </c>
      <c r="D18" s="17" t="s">
        <v>81</v>
      </c>
      <c r="E18" s="123" t="s">
        <v>67</v>
      </c>
      <c r="F18" s="17" t="s">
        <v>28</v>
      </c>
      <c r="G18" s="17">
        <v>800091076</v>
      </c>
      <c r="H18" s="17">
        <v>0</v>
      </c>
      <c r="I18" s="57">
        <v>82835520298.860001</v>
      </c>
      <c r="J18" s="20">
        <v>44498</v>
      </c>
      <c r="K18" s="20">
        <v>44498</v>
      </c>
      <c r="L18" s="20">
        <v>46142</v>
      </c>
      <c r="M18" s="8">
        <f t="shared" si="0"/>
        <v>1644</v>
      </c>
      <c r="N18" s="8">
        <f t="shared" si="1"/>
        <v>87.104622871046232</v>
      </c>
      <c r="O18" s="61" t="s">
        <v>29</v>
      </c>
      <c r="P18" s="18" t="s">
        <v>82</v>
      </c>
      <c r="Q18" s="19">
        <v>20916088400</v>
      </c>
      <c r="R18" s="11">
        <f t="shared" si="2"/>
        <v>61919431898.860001</v>
      </c>
      <c r="S18" s="17">
        <v>5</v>
      </c>
      <c r="T18" s="21">
        <v>65358760089</v>
      </c>
      <c r="U18" s="17" t="s">
        <v>69</v>
      </c>
      <c r="V18" s="22" t="s">
        <v>83</v>
      </c>
      <c r="W18" s="69">
        <v>45930</v>
      </c>
    </row>
    <row r="19" spans="1:23" s="32" customFormat="1" ht="36.75" customHeight="1" x14ac:dyDescent="0.25">
      <c r="A19" s="26">
        <v>1121</v>
      </c>
      <c r="B19" s="26">
        <v>2022</v>
      </c>
      <c r="C19" s="15" t="s">
        <v>25</v>
      </c>
      <c r="D19" s="6" t="s">
        <v>84</v>
      </c>
      <c r="E19" s="121" t="s">
        <v>85</v>
      </c>
      <c r="F19" s="6" t="s">
        <v>28</v>
      </c>
      <c r="G19" s="6">
        <v>800152783</v>
      </c>
      <c r="H19" s="6">
        <v>2</v>
      </c>
      <c r="I19" s="50">
        <v>0</v>
      </c>
      <c r="J19" s="7">
        <v>44589</v>
      </c>
      <c r="K19" s="7">
        <v>44589</v>
      </c>
      <c r="L19" s="7">
        <v>46050</v>
      </c>
      <c r="M19" s="8">
        <f t="shared" si="0"/>
        <v>1461</v>
      </c>
      <c r="N19" s="8">
        <f t="shared" si="1"/>
        <v>91.78644763860369</v>
      </c>
      <c r="O19" s="61" t="s">
        <v>29</v>
      </c>
      <c r="P19" s="15" t="s">
        <v>86</v>
      </c>
      <c r="Q19" s="11">
        <v>0</v>
      </c>
      <c r="R19" s="11">
        <f t="shared" si="2"/>
        <v>0</v>
      </c>
      <c r="S19" s="6">
        <v>1</v>
      </c>
      <c r="T19" s="12">
        <v>0</v>
      </c>
      <c r="U19" s="6" t="s">
        <v>87</v>
      </c>
      <c r="V19" s="9" t="s">
        <v>88</v>
      </c>
      <c r="W19" s="69">
        <v>45930</v>
      </c>
    </row>
    <row r="20" spans="1:23" s="32" customFormat="1" ht="36.75" customHeight="1" x14ac:dyDescent="0.25">
      <c r="A20" s="26">
        <v>1125</v>
      </c>
      <c r="B20" s="26">
        <v>2022</v>
      </c>
      <c r="C20" s="5" t="s">
        <v>43</v>
      </c>
      <c r="D20" s="5" t="s">
        <v>89</v>
      </c>
      <c r="E20" s="124" t="s">
        <v>90</v>
      </c>
      <c r="F20" s="5" t="s">
        <v>28</v>
      </c>
      <c r="G20" s="5">
        <v>830121208</v>
      </c>
      <c r="H20" s="5">
        <v>8</v>
      </c>
      <c r="I20" s="52">
        <v>5250000000</v>
      </c>
      <c r="J20" s="23">
        <v>44589</v>
      </c>
      <c r="K20" s="23">
        <v>44589</v>
      </c>
      <c r="L20" s="7">
        <v>45961</v>
      </c>
      <c r="M20" s="8">
        <f t="shared" si="0"/>
        <v>1372</v>
      </c>
      <c r="N20" s="8">
        <f t="shared" si="1"/>
        <v>97.740524781341108</v>
      </c>
      <c r="O20" s="61" t="s">
        <v>29</v>
      </c>
      <c r="P20" s="24" t="s">
        <v>91</v>
      </c>
      <c r="Q20" s="11">
        <v>5000000000</v>
      </c>
      <c r="R20" s="11">
        <f t="shared" si="2"/>
        <v>250000000</v>
      </c>
      <c r="S20" s="6">
        <v>4</v>
      </c>
      <c r="T20" s="12">
        <v>0</v>
      </c>
      <c r="U20" s="34" t="s">
        <v>92</v>
      </c>
      <c r="V20" s="9" t="s">
        <v>29</v>
      </c>
      <c r="W20" s="69">
        <v>45930</v>
      </c>
    </row>
    <row r="21" spans="1:23" s="32" customFormat="1" ht="36.75" customHeight="1" x14ac:dyDescent="0.25">
      <c r="A21" s="26">
        <v>1254</v>
      </c>
      <c r="B21" s="26">
        <v>2022</v>
      </c>
      <c r="C21" s="15" t="s">
        <v>25</v>
      </c>
      <c r="D21" s="6" t="s">
        <v>93</v>
      </c>
      <c r="E21" s="121" t="s">
        <v>94</v>
      </c>
      <c r="F21" s="6" t="s">
        <v>28</v>
      </c>
      <c r="G21" s="6">
        <v>860512780</v>
      </c>
      <c r="H21" s="6">
        <v>2</v>
      </c>
      <c r="I21" s="50">
        <v>0</v>
      </c>
      <c r="J21" s="7">
        <v>44862</v>
      </c>
      <c r="K21" s="7">
        <v>44862</v>
      </c>
      <c r="L21" s="7">
        <v>46233</v>
      </c>
      <c r="M21" s="8">
        <f t="shared" si="0"/>
        <v>1371</v>
      </c>
      <c r="N21" s="8">
        <f t="shared" si="1"/>
        <v>77.899343544857771</v>
      </c>
      <c r="O21" s="61" t="s">
        <v>29</v>
      </c>
      <c r="P21" s="15" t="s">
        <v>95</v>
      </c>
      <c r="Q21" s="11">
        <v>0</v>
      </c>
      <c r="R21" s="11">
        <f t="shared" si="2"/>
        <v>0</v>
      </c>
      <c r="S21" s="6">
        <v>0</v>
      </c>
      <c r="T21" s="12">
        <v>0</v>
      </c>
      <c r="U21" s="6" t="s">
        <v>96</v>
      </c>
      <c r="V21" s="9" t="s">
        <v>97</v>
      </c>
      <c r="W21" s="69">
        <v>45930</v>
      </c>
    </row>
    <row r="22" spans="1:23" s="32" customFormat="1" ht="36.75" customHeight="1" x14ac:dyDescent="0.25">
      <c r="A22" s="26">
        <v>1354</v>
      </c>
      <c r="B22" s="26">
        <v>2022</v>
      </c>
      <c r="C22" s="5" t="s">
        <v>98</v>
      </c>
      <c r="D22" s="5" t="s">
        <v>99</v>
      </c>
      <c r="E22" s="125" t="s">
        <v>100</v>
      </c>
      <c r="F22" s="16" t="s">
        <v>28</v>
      </c>
      <c r="G22" s="16">
        <v>901656414</v>
      </c>
      <c r="H22" s="16">
        <v>1</v>
      </c>
      <c r="I22" s="53">
        <v>6228761022.1199999</v>
      </c>
      <c r="J22" s="23">
        <v>44893</v>
      </c>
      <c r="K22" s="23">
        <v>44895</v>
      </c>
      <c r="L22" s="7">
        <v>45991</v>
      </c>
      <c r="M22" s="8">
        <f t="shared" si="0"/>
        <v>1096</v>
      </c>
      <c r="N22" s="8">
        <f t="shared" si="1"/>
        <v>94.434306569343065</v>
      </c>
      <c r="O22" s="61" t="s">
        <v>29</v>
      </c>
      <c r="P22" s="24" t="s">
        <v>101</v>
      </c>
      <c r="Q22" s="29">
        <v>3388545111.1599998</v>
      </c>
      <c r="R22" s="11">
        <f t="shared" si="2"/>
        <v>2840215910.96</v>
      </c>
      <c r="S22" s="6">
        <v>2</v>
      </c>
      <c r="T22" s="12">
        <v>1531780080</v>
      </c>
      <c r="U22" s="34" t="s">
        <v>102</v>
      </c>
      <c r="V22" s="9" t="s">
        <v>29</v>
      </c>
      <c r="W22" s="69">
        <v>45930</v>
      </c>
    </row>
    <row r="23" spans="1:23" s="32" customFormat="1" ht="36.75" customHeight="1" x14ac:dyDescent="0.25">
      <c r="A23" s="26">
        <v>1369</v>
      </c>
      <c r="B23" s="26">
        <v>2022</v>
      </c>
      <c r="C23" s="15" t="s">
        <v>103</v>
      </c>
      <c r="D23" s="6" t="s">
        <v>104</v>
      </c>
      <c r="E23" s="121" t="s">
        <v>105</v>
      </c>
      <c r="F23" s="6" t="s">
        <v>28</v>
      </c>
      <c r="G23" s="6">
        <v>830127933</v>
      </c>
      <c r="H23" s="6">
        <v>4</v>
      </c>
      <c r="I23" s="50">
        <v>23919714</v>
      </c>
      <c r="J23" s="7">
        <v>44901</v>
      </c>
      <c r="K23" s="7">
        <v>44908</v>
      </c>
      <c r="L23" s="7">
        <v>45992</v>
      </c>
      <c r="M23" s="8">
        <f t="shared" si="0"/>
        <v>1084</v>
      </c>
      <c r="N23" s="8">
        <f t="shared" si="1"/>
        <v>94.280442804428048</v>
      </c>
      <c r="O23" s="61" t="s">
        <v>29</v>
      </c>
      <c r="P23" s="15" t="s">
        <v>106</v>
      </c>
      <c r="Q23" s="11">
        <v>23919714</v>
      </c>
      <c r="R23" s="11">
        <f t="shared" si="2"/>
        <v>0</v>
      </c>
      <c r="S23" s="6">
        <v>0</v>
      </c>
      <c r="T23" s="12">
        <v>0</v>
      </c>
      <c r="U23" s="6" t="s">
        <v>107</v>
      </c>
      <c r="V23" s="9" t="s">
        <v>108</v>
      </c>
      <c r="W23" s="69">
        <v>45930</v>
      </c>
    </row>
    <row r="24" spans="1:23" s="33" customFormat="1" ht="40.15" customHeight="1" x14ac:dyDescent="0.25">
      <c r="A24" s="26">
        <v>1370</v>
      </c>
      <c r="B24" s="26">
        <v>2022</v>
      </c>
      <c r="C24" s="18" t="s">
        <v>25</v>
      </c>
      <c r="D24" s="17" t="s">
        <v>109</v>
      </c>
      <c r="E24" s="123" t="s">
        <v>110</v>
      </c>
      <c r="F24" s="17" t="s">
        <v>28</v>
      </c>
      <c r="G24" s="17">
        <v>800037800</v>
      </c>
      <c r="H24" s="17">
        <v>8</v>
      </c>
      <c r="I24" s="51">
        <v>5926166</v>
      </c>
      <c r="J24" s="20">
        <v>44900</v>
      </c>
      <c r="K24" s="20">
        <v>44901</v>
      </c>
      <c r="L24" s="20">
        <v>46234</v>
      </c>
      <c r="M24" s="8">
        <f t="shared" si="0"/>
        <v>1333</v>
      </c>
      <c r="N24" s="8">
        <f t="shared" si="1"/>
        <v>77.194298574643653</v>
      </c>
      <c r="O24" s="61" t="s">
        <v>29</v>
      </c>
      <c r="P24" s="18" t="s">
        <v>111</v>
      </c>
      <c r="Q24" s="19">
        <v>120369</v>
      </c>
      <c r="R24" s="11">
        <f t="shared" si="2"/>
        <v>5805797</v>
      </c>
      <c r="S24" s="17">
        <v>1</v>
      </c>
      <c r="T24" s="21">
        <v>0</v>
      </c>
      <c r="U24" s="17" t="s">
        <v>112</v>
      </c>
      <c r="V24" s="22" t="s">
        <v>113</v>
      </c>
      <c r="W24" s="69">
        <v>45930</v>
      </c>
    </row>
    <row r="25" spans="1:23" s="33" customFormat="1" ht="40.15" customHeight="1" x14ac:dyDescent="0.25">
      <c r="A25" s="26">
        <v>1372</v>
      </c>
      <c r="B25" s="26">
        <v>2022</v>
      </c>
      <c r="C25" s="5" t="s">
        <v>98</v>
      </c>
      <c r="D25" s="5" t="s">
        <v>114</v>
      </c>
      <c r="E25" s="125" t="s">
        <v>115</v>
      </c>
      <c r="F25" s="16" t="s">
        <v>28</v>
      </c>
      <c r="G25" s="16">
        <v>901663212</v>
      </c>
      <c r="H25" s="16">
        <v>8</v>
      </c>
      <c r="I25" s="53">
        <v>24650581429.330002</v>
      </c>
      <c r="J25" s="23">
        <v>44910</v>
      </c>
      <c r="K25" s="23">
        <v>44912</v>
      </c>
      <c r="L25" s="20">
        <v>45991</v>
      </c>
      <c r="M25" s="8">
        <f t="shared" si="0"/>
        <v>1079</v>
      </c>
      <c r="N25" s="8">
        <f t="shared" si="1"/>
        <v>94.346617238183512</v>
      </c>
      <c r="O25" s="61" t="s">
        <v>29</v>
      </c>
      <c r="P25" s="28" t="s">
        <v>116</v>
      </c>
      <c r="Q25" s="25">
        <v>15115730855.01</v>
      </c>
      <c r="R25" s="11">
        <f t="shared" si="2"/>
        <v>9534850574.3200016</v>
      </c>
      <c r="S25" s="17">
        <v>3</v>
      </c>
      <c r="T25" s="27">
        <v>8302427501</v>
      </c>
      <c r="U25" s="34" t="s">
        <v>117</v>
      </c>
      <c r="V25" s="22" t="s">
        <v>29</v>
      </c>
      <c r="W25" s="69">
        <v>45930</v>
      </c>
    </row>
    <row r="26" spans="1:23" s="32" customFormat="1" ht="36.75" customHeight="1" x14ac:dyDescent="0.25">
      <c r="A26" s="26">
        <v>710</v>
      </c>
      <c r="B26" s="26">
        <v>2023</v>
      </c>
      <c r="C26" s="15" t="s">
        <v>118</v>
      </c>
      <c r="D26" s="6" t="s">
        <v>119</v>
      </c>
      <c r="E26" s="121" t="s">
        <v>120</v>
      </c>
      <c r="F26" s="6" t="s">
        <v>28</v>
      </c>
      <c r="G26" s="6">
        <v>900204272</v>
      </c>
      <c r="H26" s="6">
        <v>2</v>
      </c>
      <c r="I26" s="50">
        <v>3650000</v>
      </c>
      <c r="J26" s="7">
        <v>44993</v>
      </c>
      <c r="K26" s="7">
        <v>44995</v>
      </c>
      <c r="L26" s="7">
        <v>46020</v>
      </c>
      <c r="M26" s="8">
        <f t="shared" si="0"/>
        <v>1025</v>
      </c>
      <c r="N26" s="8">
        <f t="shared" si="1"/>
        <v>91.219512195121951</v>
      </c>
      <c r="O26" s="61" t="s">
        <v>29</v>
      </c>
      <c r="P26" s="15" t="s">
        <v>121</v>
      </c>
      <c r="Q26" s="11">
        <v>3650000</v>
      </c>
      <c r="R26" s="11">
        <f t="shared" si="2"/>
        <v>0</v>
      </c>
      <c r="S26" s="6">
        <v>0</v>
      </c>
      <c r="T26" s="12">
        <v>0</v>
      </c>
      <c r="U26" s="6" t="s">
        <v>122</v>
      </c>
      <c r="V26" s="9" t="s">
        <v>123</v>
      </c>
      <c r="W26" s="69">
        <v>45930</v>
      </c>
    </row>
    <row r="27" spans="1:23" s="32" customFormat="1" ht="36.75" customHeight="1" x14ac:dyDescent="0.25">
      <c r="A27" s="26">
        <v>1298</v>
      </c>
      <c r="B27" s="26">
        <v>2023</v>
      </c>
      <c r="C27" s="15" t="s">
        <v>124</v>
      </c>
      <c r="D27" s="6" t="s">
        <v>125</v>
      </c>
      <c r="E27" s="121" t="s">
        <v>126</v>
      </c>
      <c r="F27" s="6" t="s">
        <v>28</v>
      </c>
      <c r="G27" s="6">
        <v>830117735</v>
      </c>
      <c r="H27" s="6">
        <v>1</v>
      </c>
      <c r="I27" s="50">
        <v>22629247353</v>
      </c>
      <c r="J27" s="7">
        <v>45093</v>
      </c>
      <c r="K27" s="7">
        <v>45108</v>
      </c>
      <c r="L27" s="7">
        <v>46203</v>
      </c>
      <c r="M27" s="8">
        <f t="shared" si="0"/>
        <v>1095</v>
      </c>
      <c r="N27" s="8">
        <f t="shared" si="1"/>
        <v>75.06849315068493</v>
      </c>
      <c r="O27" s="61" t="s">
        <v>29</v>
      </c>
      <c r="P27" s="15" t="s">
        <v>127</v>
      </c>
      <c r="Q27" s="29">
        <v>18456439384.77</v>
      </c>
      <c r="R27" s="11">
        <f t="shared" si="2"/>
        <v>4172807968.2299995</v>
      </c>
      <c r="S27" s="6">
        <v>4</v>
      </c>
      <c r="T27" s="12">
        <v>1197416391</v>
      </c>
      <c r="U27" s="6" t="s">
        <v>128</v>
      </c>
      <c r="V27" s="9" t="s">
        <v>129</v>
      </c>
      <c r="W27" s="69">
        <v>45930</v>
      </c>
    </row>
    <row r="28" spans="1:23" s="32" customFormat="1" ht="36.75" customHeight="1" x14ac:dyDescent="0.25">
      <c r="A28" s="26">
        <v>2060</v>
      </c>
      <c r="B28" s="26">
        <v>2023</v>
      </c>
      <c r="C28" s="16" t="s">
        <v>130</v>
      </c>
      <c r="D28" s="16" t="s">
        <v>131</v>
      </c>
      <c r="E28" s="125" t="s">
        <v>132</v>
      </c>
      <c r="F28" s="16" t="s">
        <v>28</v>
      </c>
      <c r="G28" s="16">
        <v>830115226</v>
      </c>
      <c r="H28" s="16">
        <v>3</v>
      </c>
      <c r="I28" s="50">
        <v>0</v>
      </c>
      <c r="J28" s="35">
        <v>45260</v>
      </c>
      <c r="K28" s="35">
        <v>45261</v>
      </c>
      <c r="L28" s="35">
        <v>45992</v>
      </c>
      <c r="M28" s="8">
        <f t="shared" si="0"/>
        <v>731</v>
      </c>
      <c r="N28" s="8">
        <f t="shared" si="1"/>
        <v>91.518467852257174</v>
      </c>
      <c r="O28" s="61" t="s">
        <v>29</v>
      </c>
      <c r="P28" s="36" t="s">
        <v>133</v>
      </c>
      <c r="Q28" s="11">
        <v>0</v>
      </c>
      <c r="R28" s="11">
        <f t="shared" si="2"/>
        <v>0</v>
      </c>
      <c r="S28" s="6">
        <v>1</v>
      </c>
      <c r="T28" s="12">
        <v>0</v>
      </c>
      <c r="U28" s="6" t="s">
        <v>31</v>
      </c>
      <c r="V28" s="16" t="s">
        <v>134</v>
      </c>
      <c r="W28" s="69">
        <v>45930</v>
      </c>
    </row>
    <row r="29" spans="1:23" s="33" customFormat="1" ht="36.75" customHeight="1" x14ac:dyDescent="0.25">
      <c r="A29" s="26">
        <v>2075</v>
      </c>
      <c r="B29" s="26">
        <v>2023</v>
      </c>
      <c r="C29" s="18" t="s">
        <v>135</v>
      </c>
      <c r="D29" s="17" t="s">
        <v>136</v>
      </c>
      <c r="E29" s="123" t="s">
        <v>137</v>
      </c>
      <c r="F29" s="17" t="s">
        <v>28</v>
      </c>
      <c r="G29" s="17">
        <v>800136835</v>
      </c>
      <c r="H29" s="17">
        <v>1</v>
      </c>
      <c r="I29" s="51">
        <v>3499712153</v>
      </c>
      <c r="J29" s="20">
        <v>45198</v>
      </c>
      <c r="K29" s="20">
        <v>45198</v>
      </c>
      <c r="L29" s="20">
        <v>46006</v>
      </c>
      <c r="M29" s="8">
        <f t="shared" si="0"/>
        <v>808</v>
      </c>
      <c r="N29" s="8">
        <f t="shared" si="1"/>
        <v>90.594059405940598</v>
      </c>
      <c r="O29" s="61" t="s">
        <v>29</v>
      </c>
      <c r="P29" s="18" t="s">
        <v>138</v>
      </c>
      <c r="Q29" s="19">
        <v>3139457066</v>
      </c>
      <c r="R29" s="11">
        <f t="shared" si="2"/>
        <v>360255087</v>
      </c>
      <c r="S29" s="17">
        <v>1</v>
      </c>
      <c r="T29" s="21">
        <v>0</v>
      </c>
      <c r="U29" s="17" t="s">
        <v>139</v>
      </c>
      <c r="V29" s="22" t="s">
        <v>140</v>
      </c>
      <c r="W29" s="69">
        <v>45930</v>
      </c>
    </row>
    <row r="30" spans="1:23" s="32" customFormat="1" ht="36.75" customHeight="1" x14ac:dyDescent="0.25">
      <c r="A30" s="26">
        <v>2160</v>
      </c>
      <c r="B30" s="26">
        <v>2023</v>
      </c>
      <c r="C30" s="15" t="s">
        <v>130</v>
      </c>
      <c r="D30" s="6" t="s">
        <v>141</v>
      </c>
      <c r="E30" s="121" t="s">
        <v>142</v>
      </c>
      <c r="F30" s="6" t="s">
        <v>28</v>
      </c>
      <c r="G30" s="6">
        <v>899999004</v>
      </c>
      <c r="H30" s="6">
        <v>0</v>
      </c>
      <c r="I30" s="50">
        <v>0</v>
      </c>
      <c r="J30" s="7">
        <v>45229</v>
      </c>
      <c r="K30" s="7">
        <v>45229</v>
      </c>
      <c r="L30" s="7">
        <v>46689</v>
      </c>
      <c r="M30" s="8">
        <f t="shared" si="0"/>
        <v>1460</v>
      </c>
      <c r="N30" s="8">
        <f t="shared" si="1"/>
        <v>48.013698630136986</v>
      </c>
      <c r="O30" s="61" t="s">
        <v>29</v>
      </c>
      <c r="P30" s="15" t="s">
        <v>143</v>
      </c>
      <c r="Q30" s="11">
        <v>0</v>
      </c>
      <c r="R30" s="11">
        <f t="shared" si="2"/>
        <v>0</v>
      </c>
      <c r="S30" s="6">
        <v>0</v>
      </c>
      <c r="T30" s="12">
        <v>0</v>
      </c>
      <c r="U30" s="6" t="s">
        <v>144</v>
      </c>
      <c r="V30" s="9" t="s">
        <v>29</v>
      </c>
      <c r="W30" s="69">
        <v>45930</v>
      </c>
    </row>
    <row r="31" spans="1:23" s="32" customFormat="1" ht="36.75" customHeight="1" x14ac:dyDescent="0.25">
      <c r="A31" s="26">
        <v>2184</v>
      </c>
      <c r="B31" s="26">
        <v>2023</v>
      </c>
      <c r="C31" s="15" t="s">
        <v>130</v>
      </c>
      <c r="D31" s="6" t="s">
        <v>145</v>
      </c>
      <c r="E31" s="121" t="s">
        <v>146</v>
      </c>
      <c r="F31" s="6" t="s">
        <v>28</v>
      </c>
      <c r="G31" s="6">
        <v>90047472</v>
      </c>
      <c r="H31" s="6">
        <v>7</v>
      </c>
      <c r="I31" s="50">
        <v>0</v>
      </c>
      <c r="J31" s="7">
        <v>45231</v>
      </c>
      <c r="K31" s="7">
        <v>45231</v>
      </c>
      <c r="L31" s="7">
        <v>46224</v>
      </c>
      <c r="M31" s="8">
        <f t="shared" si="0"/>
        <v>993</v>
      </c>
      <c r="N31" s="8">
        <f t="shared" si="1"/>
        <v>70.392749244712988</v>
      </c>
      <c r="O31" s="61" t="s">
        <v>29</v>
      </c>
      <c r="P31" s="15" t="s">
        <v>147</v>
      </c>
      <c r="Q31" s="11">
        <v>0</v>
      </c>
      <c r="R31" s="11">
        <f t="shared" si="2"/>
        <v>0</v>
      </c>
      <c r="S31" s="6">
        <v>0</v>
      </c>
      <c r="T31" s="12">
        <v>0</v>
      </c>
      <c r="U31" s="6" t="s">
        <v>122</v>
      </c>
      <c r="V31" s="9" t="s">
        <v>29</v>
      </c>
      <c r="W31" s="69">
        <v>45930</v>
      </c>
    </row>
    <row r="32" spans="1:23" s="32" customFormat="1" ht="36.75" customHeight="1" x14ac:dyDescent="0.25">
      <c r="A32" s="26">
        <v>2211</v>
      </c>
      <c r="B32" s="26">
        <v>2023</v>
      </c>
      <c r="C32" s="15" t="s">
        <v>130</v>
      </c>
      <c r="D32" s="6" t="s">
        <v>148</v>
      </c>
      <c r="E32" s="121" t="s">
        <v>149</v>
      </c>
      <c r="F32" s="6" t="s">
        <v>28</v>
      </c>
      <c r="G32" s="6">
        <v>899999035</v>
      </c>
      <c r="H32" s="6">
        <v>7</v>
      </c>
      <c r="I32" s="50">
        <v>4000000000</v>
      </c>
      <c r="J32" s="7">
        <v>45278</v>
      </c>
      <c r="K32" s="7">
        <v>45279</v>
      </c>
      <c r="L32" s="7">
        <v>47470</v>
      </c>
      <c r="M32" s="8">
        <f t="shared" si="0"/>
        <v>2191</v>
      </c>
      <c r="N32" s="8">
        <f t="shared" si="1"/>
        <v>29.712460063897762</v>
      </c>
      <c r="O32" s="61" t="s">
        <v>29</v>
      </c>
      <c r="P32" s="15" t="s">
        <v>150</v>
      </c>
      <c r="Q32" s="11">
        <v>4000000000</v>
      </c>
      <c r="R32" s="11">
        <f t="shared" si="2"/>
        <v>0</v>
      </c>
      <c r="S32" s="6">
        <v>0</v>
      </c>
      <c r="T32" s="12">
        <v>0</v>
      </c>
      <c r="U32" s="6" t="s">
        <v>151</v>
      </c>
      <c r="V32" s="9" t="s">
        <v>152</v>
      </c>
      <c r="W32" s="69">
        <v>45930</v>
      </c>
    </row>
    <row r="33" spans="1:23" s="33" customFormat="1" ht="36.75" customHeight="1" x14ac:dyDescent="0.25">
      <c r="A33" s="26">
        <v>2238</v>
      </c>
      <c r="B33" s="26">
        <v>2023</v>
      </c>
      <c r="C33" s="18" t="s">
        <v>153</v>
      </c>
      <c r="D33" s="17" t="s">
        <v>154</v>
      </c>
      <c r="E33" s="123" t="s">
        <v>155</v>
      </c>
      <c r="F33" s="17" t="s">
        <v>28</v>
      </c>
      <c r="G33" s="17">
        <v>900148177</v>
      </c>
      <c r="H33" s="17">
        <v>6</v>
      </c>
      <c r="I33" s="54">
        <v>34307867243.619999</v>
      </c>
      <c r="J33" s="20">
        <v>45282</v>
      </c>
      <c r="K33" s="20">
        <v>45288</v>
      </c>
      <c r="L33" s="20">
        <v>46234</v>
      </c>
      <c r="M33" s="8">
        <f t="shared" si="0"/>
        <v>946</v>
      </c>
      <c r="N33" s="8">
        <f t="shared" si="1"/>
        <v>67.864693446088793</v>
      </c>
      <c r="O33" s="61" t="s">
        <v>29</v>
      </c>
      <c r="P33" s="18" t="s">
        <v>156</v>
      </c>
      <c r="Q33" s="60">
        <v>17924816232.91</v>
      </c>
      <c r="R33" s="11">
        <f t="shared" si="2"/>
        <v>16383051010.709999</v>
      </c>
      <c r="S33" s="17">
        <v>1</v>
      </c>
      <c r="T33" s="21">
        <v>1150000000</v>
      </c>
      <c r="U33" s="17" t="s">
        <v>157</v>
      </c>
      <c r="V33" s="22" t="s">
        <v>158</v>
      </c>
      <c r="W33" s="69">
        <v>45930</v>
      </c>
    </row>
    <row r="34" spans="1:23" s="32" customFormat="1" ht="36.75" customHeight="1" x14ac:dyDescent="0.25">
      <c r="A34" s="26">
        <v>1258</v>
      </c>
      <c r="B34" s="26">
        <v>2024</v>
      </c>
      <c r="C34" s="30" t="s">
        <v>159</v>
      </c>
      <c r="D34" s="6" t="s">
        <v>160</v>
      </c>
      <c r="E34" s="125" t="s">
        <v>161</v>
      </c>
      <c r="F34" s="16" t="s">
        <v>28</v>
      </c>
      <c r="G34" s="16">
        <v>800018165</v>
      </c>
      <c r="H34" s="16">
        <v>8</v>
      </c>
      <c r="I34" s="50">
        <v>0</v>
      </c>
      <c r="J34" s="35">
        <v>45369</v>
      </c>
      <c r="K34" s="35">
        <v>45383</v>
      </c>
      <c r="L34" s="35">
        <v>46740</v>
      </c>
      <c r="M34" s="8">
        <f t="shared" si="0"/>
        <v>1357</v>
      </c>
      <c r="N34" s="8">
        <f t="shared" si="1"/>
        <v>42.593957258658804</v>
      </c>
      <c r="O34" s="61" t="s">
        <v>29</v>
      </c>
      <c r="P34" s="39" t="s">
        <v>162</v>
      </c>
      <c r="Q34" s="11">
        <v>0</v>
      </c>
      <c r="R34" s="11">
        <f t="shared" si="2"/>
        <v>0</v>
      </c>
      <c r="S34" s="6">
        <v>0</v>
      </c>
      <c r="T34" s="12">
        <v>0</v>
      </c>
      <c r="U34" s="40" t="s">
        <v>163</v>
      </c>
      <c r="V34" s="48" t="s">
        <v>164</v>
      </c>
      <c r="W34" s="69">
        <v>45961</v>
      </c>
    </row>
    <row r="35" spans="1:23" s="33" customFormat="1" ht="36.75" customHeight="1" x14ac:dyDescent="0.25">
      <c r="A35" s="26">
        <v>1288</v>
      </c>
      <c r="B35" s="26">
        <v>2024</v>
      </c>
      <c r="C35" s="18" t="s">
        <v>55</v>
      </c>
      <c r="D35" s="17" t="s">
        <v>165</v>
      </c>
      <c r="E35" s="123" t="s">
        <v>166</v>
      </c>
      <c r="F35" s="17" t="s">
        <v>28</v>
      </c>
      <c r="G35" s="17">
        <v>901862198</v>
      </c>
      <c r="H35" s="17">
        <v>6</v>
      </c>
      <c r="I35" s="57">
        <v>868166689</v>
      </c>
      <c r="J35" s="20">
        <v>45520</v>
      </c>
      <c r="K35" s="20">
        <v>45526</v>
      </c>
      <c r="L35" s="20">
        <v>45991</v>
      </c>
      <c r="M35" s="8">
        <f t="shared" ref="M35:M98" si="3">L35-K35</f>
        <v>465</v>
      </c>
      <c r="N35" s="8">
        <f t="shared" ref="N35:N98" si="4">((W35-K35)/M35)*100</f>
        <v>93.548387096774192</v>
      </c>
      <c r="O35" s="61" t="s">
        <v>29</v>
      </c>
      <c r="P35" s="18" t="s">
        <v>167</v>
      </c>
      <c r="Q35" s="19">
        <v>747326000</v>
      </c>
      <c r="R35" s="11">
        <f t="shared" si="2"/>
        <v>120840689</v>
      </c>
      <c r="S35" s="17">
        <v>2</v>
      </c>
      <c r="T35" s="21">
        <v>270391563</v>
      </c>
      <c r="U35" s="17" t="s">
        <v>168</v>
      </c>
      <c r="V35" s="22" t="s">
        <v>169</v>
      </c>
      <c r="W35" s="69">
        <v>45961</v>
      </c>
    </row>
    <row r="36" spans="1:23" s="32" customFormat="1" ht="36.75" customHeight="1" x14ac:dyDescent="0.25">
      <c r="A36" s="26">
        <v>1315</v>
      </c>
      <c r="B36" s="26">
        <v>2024</v>
      </c>
      <c r="C36" s="15" t="s">
        <v>170</v>
      </c>
      <c r="D36" s="6" t="s">
        <v>171</v>
      </c>
      <c r="E36" s="121" t="s">
        <v>172</v>
      </c>
      <c r="F36" s="6" t="s">
        <v>28</v>
      </c>
      <c r="G36" s="6">
        <v>830099766</v>
      </c>
      <c r="H36" s="6">
        <v>1</v>
      </c>
      <c r="I36" s="50">
        <v>474599227</v>
      </c>
      <c r="J36" s="7">
        <v>45469</v>
      </c>
      <c r="K36" s="7">
        <v>45475</v>
      </c>
      <c r="L36" s="7">
        <v>46205</v>
      </c>
      <c r="M36" s="8">
        <f t="shared" si="3"/>
        <v>730</v>
      </c>
      <c r="N36" s="8">
        <f t="shared" si="4"/>
        <v>66.575342465753423</v>
      </c>
      <c r="O36" s="61" t="s">
        <v>29</v>
      </c>
      <c r="P36" s="15" t="s">
        <v>173</v>
      </c>
      <c r="Q36" s="11">
        <v>474599227</v>
      </c>
      <c r="R36" s="11">
        <f t="shared" si="2"/>
        <v>0</v>
      </c>
      <c r="S36" s="6">
        <v>0</v>
      </c>
      <c r="T36" s="12">
        <v>0</v>
      </c>
      <c r="U36" s="6" t="s">
        <v>174</v>
      </c>
      <c r="V36" s="9" t="s">
        <v>175</v>
      </c>
      <c r="W36" s="69">
        <v>45961</v>
      </c>
    </row>
    <row r="37" spans="1:23" s="32" customFormat="1" ht="36.75" customHeight="1" x14ac:dyDescent="0.25">
      <c r="A37" s="26">
        <v>1317</v>
      </c>
      <c r="B37" s="26">
        <v>2024</v>
      </c>
      <c r="C37" s="15" t="s">
        <v>118</v>
      </c>
      <c r="D37" s="6" t="s">
        <v>176</v>
      </c>
      <c r="E37" s="121" t="s">
        <v>177</v>
      </c>
      <c r="F37" s="6" t="s">
        <v>28</v>
      </c>
      <c r="G37" s="6">
        <v>860524654</v>
      </c>
      <c r="H37" s="6">
        <v>6</v>
      </c>
      <c r="I37" s="50">
        <v>10947400</v>
      </c>
      <c r="J37" s="7">
        <v>45448</v>
      </c>
      <c r="K37" s="7">
        <v>45449</v>
      </c>
      <c r="L37" s="7">
        <v>46011</v>
      </c>
      <c r="M37" s="8">
        <f t="shared" si="3"/>
        <v>562</v>
      </c>
      <c r="N37" s="8">
        <f t="shared" si="4"/>
        <v>91.10320284697508</v>
      </c>
      <c r="O37" s="61" t="s">
        <v>29</v>
      </c>
      <c r="P37" s="15" t="s">
        <v>178</v>
      </c>
      <c r="Q37" s="11">
        <v>10947400</v>
      </c>
      <c r="R37" s="11">
        <f t="shared" si="2"/>
        <v>0</v>
      </c>
      <c r="S37" s="6">
        <v>0</v>
      </c>
      <c r="T37" s="12">
        <v>0</v>
      </c>
      <c r="U37" s="6" t="s">
        <v>179</v>
      </c>
      <c r="V37" s="9" t="s">
        <v>180</v>
      </c>
      <c r="W37" s="69">
        <v>45961</v>
      </c>
    </row>
    <row r="38" spans="1:23" s="32" customFormat="1" ht="36.75" customHeight="1" x14ac:dyDescent="0.25">
      <c r="A38" s="26">
        <v>1356</v>
      </c>
      <c r="B38" s="26">
        <v>2024</v>
      </c>
      <c r="C38" s="15" t="s">
        <v>130</v>
      </c>
      <c r="D38" s="6" t="s">
        <v>181</v>
      </c>
      <c r="E38" s="121" t="s">
        <v>182</v>
      </c>
      <c r="F38" s="6" t="s">
        <v>28</v>
      </c>
      <c r="G38" s="6" t="s">
        <v>183</v>
      </c>
      <c r="H38" s="6">
        <v>1</v>
      </c>
      <c r="I38" s="50">
        <v>0</v>
      </c>
      <c r="J38" s="7">
        <v>45477</v>
      </c>
      <c r="K38" s="7">
        <v>45477</v>
      </c>
      <c r="L38" s="7">
        <v>46240</v>
      </c>
      <c r="M38" s="8">
        <f t="shared" si="3"/>
        <v>763</v>
      </c>
      <c r="N38" s="8">
        <f t="shared" si="4"/>
        <v>63.433813892529486</v>
      </c>
      <c r="O38" s="61" t="s">
        <v>29</v>
      </c>
      <c r="P38" s="15" t="s">
        <v>184</v>
      </c>
      <c r="Q38" s="11">
        <v>0</v>
      </c>
      <c r="R38" s="11">
        <f t="shared" si="2"/>
        <v>0</v>
      </c>
      <c r="S38" s="6">
        <v>0</v>
      </c>
      <c r="T38" s="12">
        <v>0</v>
      </c>
      <c r="U38" s="6" t="s">
        <v>185</v>
      </c>
      <c r="V38" s="9" t="s">
        <v>186</v>
      </c>
      <c r="W38" s="69">
        <v>45961</v>
      </c>
    </row>
    <row r="39" spans="1:23" s="32" customFormat="1" ht="36.75" customHeight="1" x14ac:dyDescent="0.25">
      <c r="A39" s="26">
        <v>1379</v>
      </c>
      <c r="B39" s="26">
        <v>2024</v>
      </c>
      <c r="C39" s="15" t="s">
        <v>153</v>
      </c>
      <c r="D39" s="6" t="s">
        <v>187</v>
      </c>
      <c r="E39" s="121" t="s">
        <v>188</v>
      </c>
      <c r="F39" s="6" t="s">
        <v>28</v>
      </c>
      <c r="G39" s="6">
        <v>860002400</v>
      </c>
      <c r="H39" s="6">
        <v>2</v>
      </c>
      <c r="I39" s="50">
        <v>923388768</v>
      </c>
      <c r="J39" s="7">
        <v>45490</v>
      </c>
      <c r="K39" s="7">
        <v>45496</v>
      </c>
      <c r="L39" s="7">
        <v>46053</v>
      </c>
      <c r="M39" s="8">
        <f t="shared" si="3"/>
        <v>557</v>
      </c>
      <c r="N39" s="8">
        <f t="shared" si="4"/>
        <v>83.482944344703768</v>
      </c>
      <c r="O39" s="61" t="s">
        <v>29</v>
      </c>
      <c r="P39" s="15" t="s">
        <v>189</v>
      </c>
      <c r="Q39" s="11">
        <v>918429697</v>
      </c>
      <c r="R39" s="11">
        <f t="shared" si="2"/>
        <v>4959071</v>
      </c>
      <c r="S39" s="6">
        <v>0</v>
      </c>
      <c r="T39" s="12">
        <v>0</v>
      </c>
      <c r="U39" s="6" t="s">
        <v>190</v>
      </c>
      <c r="V39" s="9" t="s">
        <v>191</v>
      </c>
      <c r="W39" s="69">
        <v>45961</v>
      </c>
    </row>
    <row r="40" spans="1:23" s="32" customFormat="1" ht="36.75" customHeight="1" x14ac:dyDescent="0.25">
      <c r="A40" s="26">
        <v>1380</v>
      </c>
      <c r="B40" s="26">
        <v>2024</v>
      </c>
      <c r="C40" s="15" t="s">
        <v>153</v>
      </c>
      <c r="D40" s="6" t="s">
        <v>187</v>
      </c>
      <c r="E40" s="121" t="s">
        <v>192</v>
      </c>
      <c r="F40" s="6" t="s">
        <v>28</v>
      </c>
      <c r="G40" s="6">
        <v>901528731</v>
      </c>
      <c r="H40" s="6">
        <v>1</v>
      </c>
      <c r="I40" s="50">
        <v>1566501959</v>
      </c>
      <c r="J40" s="7">
        <v>45490</v>
      </c>
      <c r="K40" s="7">
        <v>45504</v>
      </c>
      <c r="L40" s="7">
        <v>46104</v>
      </c>
      <c r="M40" s="8">
        <f t="shared" si="3"/>
        <v>600</v>
      </c>
      <c r="N40" s="8">
        <f t="shared" si="4"/>
        <v>76.166666666666671</v>
      </c>
      <c r="O40" s="61" t="s">
        <v>29</v>
      </c>
      <c r="P40" s="15" t="s">
        <v>189</v>
      </c>
      <c r="Q40" s="11">
        <v>1566501959</v>
      </c>
      <c r="R40" s="11">
        <f t="shared" si="2"/>
        <v>0</v>
      </c>
      <c r="S40" s="6">
        <v>1</v>
      </c>
      <c r="T40" s="12">
        <v>0</v>
      </c>
      <c r="U40" s="6" t="s">
        <v>193</v>
      </c>
      <c r="V40" s="9" t="s">
        <v>191</v>
      </c>
      <c r="W40" s="69">
        <v>45961</v>
      </c>
    </row>
    <row r="41" spans="1:23" s="32" customFormat="1" ht="36.75" customHeight="1" x14ac:dyDescent="0.25">
      <c r="A41" s="26">
        <v>1392</v>
      </c>
      <c r="B41" s="26">
        <v>2024</v>
      </c>
      <c r="C41" s="15" t="s">
        <v>55</v>
      </c>
      <c r="D41" s="6" t="s">
        <v>194</v>
      </c>
      <c r="E41" s="121" t="s">
        <v>195</v>
      </c>
      <c r="F41" s="6" t="s">
        <v>28</v>
      </c>
      <c r="G41" s="6">
        <v>900011395</v>
      </c>
      <c r="H41" s="6">
        <v>6</v>
      </c>
      <c r="I41" s="56">
        <v>655848996.22000003</v>
      </c>
      <c r="J41" s="7">
        <v>45491</v>
      </c>
      <c r="K41" s="7">
        <v>45497</v>
      </c>
      <c r="L41" s="7">
        <v>45961</v>
      </c>
      <c r="M41" s="8">
        <f t="shared" si="3"/>
        <v>464</v>
      </c>
      <c r="N41" s="8">
        <f t="shared" si="4"/>
        <v>100</v>
      </c>
      <c r="O41" s="61" t="s">
        <v>29</v>
      </c>
      <c r="P41" s="15" t="s">
        <v>196</v>
      </c>
      <c r="Q41" s="29">
        <v>599422759.82000005</v>
      </c>
      <c r="R41" s="11">
        <f t="shared" si="2"/>
        <v>56426236.399999976</v>
      </c>
      <c r="S41" s="6">
        <v>3</v>
      </c>
      <c r="T41" s="104">
        <v>114368650.95</v>
      </c>
      <c r="U41" s="6" t="s">
        <v>197</v>
      </c>
      <c r="V41" s="9" t="s">
        <v>198</v>
      </c>
      <c r="W41" s="69">
        <v>45961</v>
      </c>
    </row>
    <row r="42" spans="1:23" s="32" customFormat="1" ht="36.75" customHeight="1" x14ac:dyDescent="0.25">
      <c r="A42" s="26">
        <v>1406</v>
      </c>
      <c r="B42" s="26">
        <v>2024</v>
      </c>
      <c r="C42" s="15" t="s">
        <v>130</v>
      </c>
      <c r="D42" s="6" t="s">
        <v>199</v>
      </c>
      <c r="E42" s="121" t="s">
        <v>200</v>
      </c>
      <c r="F42" s="6" t="s">
        <v>28</v>
      </c>
      <c r="G42" s="6">
        <v>899999035</v>
      </c>
      <c r="H42" s="6">
        <v>7</v>
      </c>
      <c r="I42" s="50">
        <v>154500000</v>
      </c>
      <c r="J42" s="7">
        <v>45524</v>
      </c>
      <c r="K42" s="7">
        <v>45525</v>
      </c>
      <c r="L42" s="7">
        <v>47107</v>
      </c>
      <c r="M42" s="8">
        <f t="shared" si="3"/>
        <v>1582</v>
      </c>
      <c r="N42" s="8">
        <f t="shared" si="4"/>
        <v>27.560050568900124</v>
      </c>
      <c r="O42" s="61" t="s">
        <v>29</v>
      </c>
      <c r="P42" s="15" t="s">
        <v>201</v>
      </c>
      <c r="Q42" s="11">
        <v>122700000</v>
      </c>
      <c r="R42" s="11">
        <f t="shared" si="2"/>
        <v>31800000</v>
      </c>
      <c r="S42" s="6">
        <v>2</v>
      </c>
      <c r="T42" s="12">
        <v>79500000</v>
      </c>
      <c r="U42" s="6" t="s">
        <v>151</v>
      </c>
      <c r="V42" s="9" t="s">
        <v>202</v>
      </c>
      <c r="W42" s="69">
        <v>45961</v>
      </c>
    </row>
    <row r="43" spans="1:23" s="32" customFormat="1" ht="36.75" customHeight="1" x14ac:dyDescent="0.25">
      <c r="A43" s="26">
        <v>1433</v>
      </c>
      <c r="B43" s="26">
        <v>2024</v>
      </c>
      <c r="C43" s="15" t="s">
        <v>55</v>
      </c>
      <c r="D43" s="6" t="s">
        <v>203</v>
      </c>
      <c r="E43" s="121" t="s">
        <v>204</v>
      </c>
      <c r="F43" s="6" t="s">
        <v>28</v>
      </c>
      <c r="G43" s="6">
        <v>800215065</v>
      </c>
      <c r="H43" s="6">
        <v>4</v>
      </c>
      <c r="I43" s="275">
        <v>713634017</v>
      </c>
      <c r="J43" s="7">
        <v>45524</v>
      </c>
      <c r="K43" s="7">
        <v>45532</v>
      </c>
      <c r="L43" s="7">
        <v>46234</v>
      </c>
      <c r="M43" s="8">
        <f t="shared" si="3"/>
        <v>702</v>
      </c>
      <c r="N43" s="8">
        <f t="shared" si="4"/>
        <v>61.111111111111114</v>
      </c>
      <c r="O43" s="61" t="s">
        <v>29</v>
      </c>
      <c r="P43" s="15" t="s">
        <v>205</v>
      </c>
      <c r="Q43" s="116">
        <v>241557678</v>
      </c>
      <c r="R43" s="11">
        <f t="shared" si="2"/>
        <v>472076339</v>
      </c>
      <c r="S43" s="6">
        <v>2</v>
      </c>
      <c r="T43" s="12">
        <v>0</v>
      </c>
      <c r="U43" s="6" t="s">
        <v>206</v>
      </c>
      <c r="V43" s="9" t="s">
        <v>207</v>
      </c>
      <c r="W43" s="69">
        <v>45961</v>
      </c>
    </row>
    <row r="44" spans="1:23" s="33" customFormat="1" ht="36.75" customHeight="1" x14ac:dyDescent="0.25">
      <c r="A44" s="26">
        <v>1442</v>
      </c>
      <c r="B44" s="26">
        <v>2024</v>
      </c>
      <c r="C44" s="18" t="s">
        <v>130</v>
      </c>
      <c r="D44" s="17" t="s">
        <v>208</v>
      </c>
      <c r="E44" s="123" t="s">
        <v>209</v>
      </c>
      <c r="F44" s="17" t="s">
        <v>28</v>
      </c>
      <c r="G44" s="17">
        <v>890980040</v>
      </c>
      <c r="H44" s="17">
        <v>8</v>
      </c>
      <c r="I44" s="51">
        <v>3400493749</v>
      </c>
      <c r="J44" s="20">
        <v>45534</v>
      </c>
      <c r="K44" s="20">
        <v>45541</v>
      </c>
      <c r="L44" s="20">
        <v>46006</v>
      </c>
      <c r="M44" s="8">
        <f t="shared" si="3"/>
        <v>465</v>
      </c>
      <c r="N44" s="8">
        <f t="shared" si="4"/>
        <v>90.322580645161281</v>
      </c>
      <c r="O44" s="61" t="s">
        <v>29</v>
      </c>
      <c r="P44" s="18" t="s">
        <v>210</v>
      </c>
      <c r="Q44" s="11">
        <v>2709000000</v>
      </c>
      <c r="R44" s="11">
        <f t="shared" si="2"/>
        <v>691493749</v>
      </c>
      <c r="S44" s="17">
        <v>1</v>
      </c>
      <c r="T44" s="21">
        <v>0</v>
      </c>
      <c r="U44" s="17" t="s">
        <v>211</v>
      </c>
      <c r="V44" s="22" t="s">
        <v>212</v>
      </c>
      <c r="W44" s="69">
        <v>45961</v>
      </c>
    </row>
    <row r="45" spans="1:23" s="33" customFormat="1" ht="36.75" customHeight="1" x14ac:dyDescent="0.25">
      <c r="A45" s="26">
        <v>1445</v>
      </c>
      <c r="B45" s="26">
        <v>2024</v>
      </c>
      <c r="C45" s="13" t="s">
        <v>130</v>
      </c>
      <c r="D45" s="42" t="s">
        <v>213</v>
      </c>
      <c r="E45" s="124" t="s">
        <v>214</v>
      </c>
      <c r="F45" s="5" t="s">
        <v>28</v>
      </c>
      <c r="G45" s="98" t="s">
        <v>215</v>
      </c>
      <c r="H45" s="5" t="s">
        <v>29</v>
      </c>
      <c r="I45" s="51">
        <v>0</v>
      </c>
      <c r="J45" s="38">
        <v>45540</v>
      </c>
      <c r="K45" s="38">
        <v>45540</v>
      </c>
      <c r="L45" s="20">
        <v>46270</v>
      </c>
      <c r="M45" s="8">
        <f t="shared" si="3"/>
        <v>730</v>
      </c>
      <c r="N45" s="8">
        <f t="shared" si="4"/>
        <v>57.671232876712331</v>
      </c>
      <c r="O45" s="61" t="s">
        <v>29</v>
      </c>
      <c r="P45" s="43" t="s">
        <v>216</v>
      </c>
      <c r="Q45" s="11">
        <v>0</v>
      </c>
      <c r="R45" s="11">
        <f t="shared" si="2"/>
        <v>0</v>
      </c>
      <c r="S45" s="17">
        <v>0</v>
      </c>
      <c r="T45" s="21">
        <v>0</v>
      </c>
      <c r="U45" s="44" t="s">
        <v>217</v>
      </c>
      <c r="V45" s="99" t="s">
        <v>218</v>
      </c>
      <c r="W45" s="69">
        <v>45961</v>
      </c>
    </row>
    <row r="46" spans="1:23" s="33" customFormat="1" ht="36.75" customHeight="1" x14ac:dyDescent="0.25">
      <c r="A46" s="26">
        <v>1446</v>
      </c>
      <c r="B46" s="26">
        <v>2024</v>
      </c>
      <c r="C46" s="18" t="s">
        <v>130</v>
      </c>
      <c r="D46" s="17" t="s">
        <v>219</v>
      </c>
      <c r="E46" s="123" t="s">
        <v>220</v>
      </c>
      <c r="F46" s="17" t="s">
        <v>28</v>
      </c>
      <c r="G46" s="17">
        <v>901158482</v>
      </c>
      <c r="H46" s="17">
        <v>4</v>
      </c>
      <c r="I46" s="51">
        <v>0</v>
      </c>
      <c r="J46" s="20">
        <v>45537</v>
      </c>
      <c r="K46" s="20">
        <v>45537</v>
      </c>
      <c r="L46" s="20">
        <v>46752</v>
      </c>
      <c r="M46" s="8">
        <f t="shared" si="3"/>
        <v>1215</v>
      </c>
      <c r="N46" s="8">
        <f t="shared" si="4"/>
        <v>34.897119341563787</v>
      </c>
      <c r="O46" s="61" t="s">
        <v>29</v>
      </c>
      <c r="P46" s="18" t="s">
        <v>221</v>
      </c>
      <c r="Q46" s="19">
        <v>0</v>
      </c>
      <c r="R46" s="11">
        <f t="shared" si="2"/>
        <v>0</v>
      </c>
      <c r="S46" s="17">
        <v>0</v>
      </c>
      <c r="T46" s="21">
        <v>0</v>
      </c>
      <c r="U46" s="17" t="s">
        <v>222</v>
      </c>
      <c r="V46" s="22" t="s">
        <v>223</v>
      </c>
      <c r="W46" s="69">
        <v>45961</v>
      </c>
    </row>
    <row r="47" spans="1:23" s="33" customFormat="1" ht="36.75" customHeight="1" x14ac:dyDescent="0.25">
      <c r="A47" s="26">
        <v>1454</v>
      </c>
      <c r="B47" s="26">
        <v>2024</v>
      </c>
      <c r="C47" s="18" t="s">
        <v>130</v>
      </c>
      <c r="D47" s="17" t="s">
        <v>224</v>
      </c>
      <c r="E47" s="123" t="s">
        <v>225</v>
      </c>
      <c r="F47" s="17" t="s">
        <v>28</v>
      </c>
      <c r="G47" s="17">
        <v>900336004</v>
      </c>
      <c r="H47" s="17">
        <v>7</v>
      </c>
      <c r="I47" s="51">
        <v>0</v>
      </c>
      <c r="J47" s="20">
        <v>45562</v>
      </c>
      <c r="K47" s="20">
        <v>45562</v>
      </c>
      <c r="L47" s="20">
        <v>46656</v>
      </c>
      <c r="M47" s="8">
        <f t="shared" si="3"/>
        <v>1094</v>
      </c>
      <c r="N47" s="8">
        <f t="shared" si="4"/>
        <v>36.471663619744064</v>
      </c>
      <c r="O47" s="61" t="s">
        <v>29</v>
      </c>
      <c r="P47" s="18" t="s">
        <v>226</v>
      </c>
      <c r="Q47" s="19">
        <v>0</v>
      </c>
      <c r="R47" s="11">
        <f t="shared" si="2"/>
        <v>0</v>
      </c>
      <c r="S47" s="17">
        <v>0</v>
      </c>
      <c r="T47" s="21">
        <v>0</v>
      </c>
      <c r="U47" s="34" t="s">
        <v>227</v>
      </c>
      <c r="V47" s="22" t="s">
        <v>228</v>
      </c>
      <c r="W47" s="69">
        <v>45961</v>
      </c>
    </row>
    <row r="48" spans="1:23" s="33" customFormat="1" ht="36.75" customHeight="1" x14ac:dyDescent="0.25">
      <c r="A48" s="26">
        <v>1456</v>
      </c>
      <c r="B48" s="26">
        <v>2024</v>
      </c>
      <c r="C48" s="18" t="s">
        <v>229</v>
      </c>
      <c r="D48" s="17" t="s">
        <v>230</v>
      </c>
      <c r="E48" s="123" t="s">
        <v>231</v>
      </c>
      <c r="F48" s="17" t="s">
        <v>28</v>
      </c>
      <c r="G48" s="17">
        <v>812002416</v>
      </c>
      <c r="H48" s="17">
        <v>5</v>
      </c>
      <c r="I48" s="51">
        <v>0</v>
      </c>
      <c r="J48" s="20">
        <v>45554</v>
      </c>
      <c r="K48" s="20">
        <v>45554</v>
      </c>
      <c r="L48" s="20">
        <v>46142</v>
      </c>
      <c r="M48" s="8">
        <f t="shared" si="3"/>
        <v>588</v>
      </c>
      <c r="N48" s="8">
        <f t="shared" si="4"/>
        <v>69.217687074829939</v>
      </c>
      <c r="O48" s="61" t="s">
        <v>29</v>
      </c>
      <c r="P48" s="18" t="s">
        <v>232</v>
      </c>
      <c r="Q48" s="19">
        <v>0</v>
      </c>
      <c r="R48" s="11">
        <f t="shared" si="2"/>
        <v>0</v>
      </c>
      <c r="S48" s="17">
        <v>1</v>
      </c>
      <c r="T48" s="21">
        <v>0</v>
      </c>
      <c r="U48" s="17" t="s">
        <v>233</v>
      </c>
      <c r="V48" s="22" t="s">
        <v>29</v>
      </c>
      <c r="W48" s="69">
        <v>45961</v>
      </c>
    </row>
    <row r="49" spans="1:23" s="33" customFormat="1" ht="36.75" customHeight="1" x14ac:dyDescent="0.25">
      <c r="A49" s="26">
        <v>1466</v>
      </c>
      <c r="B49" s="26">
        <v>2024</v>
      </c>
      <c r="C49" s="18" t="s">
        <v>118</v>
      </c>
      <c r="D49" s="17" t="s">
        <v>234</v>
      </c>
      <c r="E49" s="123" t="s">
        <v>235</v>
      </c>
      <c r="F49" s="17" t="s">
        <v>28</v>
      </c>
      <c r="G49" s="17">
        <v>901231720</v>
      </c>
      <c r="H49" s="17">
        <v>4</v>
      </c>
      <c r="I49" s="51">
        <v>12459353</v>
      </c>
      <c r="J49" s="20">
        <v>45559</v>
      </c>
      <c r="K49" s="20">
        <v>45560</v>
      </c>
      <c r="L49" s="20">
        <v>46310</v>
      </c>
      <c r="M49" s="8">
        <f t="shared" si="3"/>
        <v>750</v>
      </c>
      <c r="N49" s="8">
        <f t="shared" si="4"/>
        <v>53.466666666666661</v>
      </c>
      <c r="O49" s="61" t="s">
        <v>29</v>
      </c>
      <c r="P49" s="18" t="s">
        <v>236</v>
      </c>
      <c r="Q49" s="11">
        <v>12459353</v>
      </c>
      <c r="R49" s="11">
        <f t="shared" si="2"/>
        <v>0</v>
      </c>
      <c r="S49" s="17">
        <v>0</v>
      </c>
      <c r="T49" s="21">
        <v>0</v>
      </c>
      <c r="U49" s="17" t="s">
        <v>237</v>
      </c>
      <c r="V49" s="22" t="s">
        <v>238</v>
      </c>
      <c r="W49" s="69">
        <v>45961</v>
      </c>
    </row>
    <row r="50" spans="1:23" s="33" customFormat="1" ht="36.75" customHeight="1" x14ac:dyDescent="0.25">
      <c r="A50" s="26">
        <v>1471</v>
      </c>
      <c r="B50" s="26">
        <v>2024</v>
      </c>
      <c r="C50" s="18" t="s">
        <v>153</v>
      </c>
      <c r="D50" s="17" t="s">
        <v>239</v>
      </c>
      <c r="E50" s="123" t="s">
        <v>240</v>
      </c>
      <c r="F50" s="17" t="s">
        <v>28</v>
      </c>
      <c r="G50" s="17">
        <v>800120677</v>
      </c>
      <c r="H50" s="17">
        <v>2</v>
      </c>
      <c r="I50" s="57">
        <v>1276631071.3800001</v>
      </c>
      <c r="J50" s="20">
        <v>45567</v>
      </c>
      <c r="K50" s="20">
        <v>45574</v>
      </c>
      <c r="L50" s="20">
        <v>46234</v>
      </c>
      <c r="M50" s="8">
        <f t="shared" si="3"/>
        <v>660</v>
      </c>
      <c r="N50" s="8">
        <f t="shared" si="4"/>
        <v>58.636363636363633</v>
      </c>
      <c r="O50" s="61" t="s">
        <v>29</v>
      </c>
      <c r="P50" s="18" t="s">
        <v>241</v>
      </c>
      <c r="Q50" s="29">
        <v>630359647.87</v>
      </c>
      <c r="R50" s="11">
        <f t="shared" si="2"/>
        <v>646271423.51000011</v>
      </c>
      <c r="S50" s="17">
        <v>2</v>
      </c>
      <c r="T50" s="105">
        <v>28178192.219999999</v>
      </c>
      <c r="U50" s="17" t="s">
        <v>242</v>
      </c>
      <c r="V50" s="22" t="s">
        <v>243</v>
      </c>
      <c r="W50" s="69">
        <v>45961</v>
      </c>
    </row>
    <row r="51" spans="1:23" s="33" customFormat="1" ht="36.75" customHeight="1" x14ac:dyDescent="0.25">
      <c r="A51" s="26">
        <v>1477</v>
      </c>
      <c r="B51" s="26">
        <v>2024</v>
      </c>
      <c r="C51" s="18" t="s">
        <v>55</v>
      </c>
      <c r="D51" s="17" t="s">
        <v>244</v>
      </c>
      <c r="E51" s="123" t="s">
        <v>245</v>
      </c>
      <c r="F51" s="17" t="s">
        <v>28</v>
      </c>
      <c r="G51" s="17">
        <v>900220002</v>
      </c>
      <c r="H51" s="17">
        <v>3</v>
      </c>
      <c r="I51" s="51">
        <v>227998080</v>
      </c>
      <c r="J51" s="20">
        <v>45583</v>
      </c>
      <c r="K51" s="20">
        <v>45586</v>
      </c>
      <c r="L51" s="20">
        <v>45992</v>
      </c>
      <c r="M51" s="8">
        <f t="shared" si="3"/>
        <v>406</v>
      </c>
      <c r="N51" s="8">
        <f t="shared" si="4"/>
        <v>92.364532019704441</v>
      </c>
      <c r="O51" s="61" t="s">
        <v>29</v>
      </c>
      <c r="P51" s="18" t="s">
        <v>246</v>
      </c>
      <c r="Q51" s="11">
        <v>227998080</v>
      </c>
      <c r="R51" s="11">
        <f t="shared" si="2"/>
        <v>0</v>
      </c>
      <c r="S51" s="17">
        <v>0</v>
      </c>
      <c r="T51" s="21">
        <v>0</v>
      </c>
      <c r="U51" s="17" t="s">
        <v>247</v>
      </c>
      <c r="V51" s="22" t="s">
        <v>248</v>
      </c>
      <c r="W51" s="69">
        <v>45961</v>
      </c>
    </row>
    <row r="52" spans="1:23" s="33" customFormat="1" ht="36.75" customHeight="1" x14ac:dyDescent="0.25">
      <c r="A52" s="26">
        <v>1488</v>
      </c>
      <c r="B52" s="26">
        <v>2024</v>
      </c>
      <c r="C52" s="18" t="s">
        <v>130</v>
      </c>
      <c r="D52" s="17" t="s">
        <v>249</v>
      </c>
      <c r="E52" s="123" t="s">
        <v>250</v>
      </c>
      <c r="F52" s="17" t="s">
        <v>28</v>
      </c>
      <c r="G52" s="17">
        <v>830053105</v>
      </c>
      <c r="H52" s="17">
        <v>3</v>
      </c>
      <c r="I52" s="51">
        <v>0</v>
      </c>
      <c r="J52" s="20">
        <v>45506</v>
      </c>
      <c r="K52" s="20">
        <v>45506</v>
      </c>
      <c r="L52" s="20">
        <v>47332</v>
      </c>
      <c r="M52" s="8">
        <f t="shared" si="3"/>
        <v>1826</v>
      </c>
      <c r="N52" s="8">
        <f t="shared" si="4"/>
        <v>24.917853231106243</v>
      </c>
      <c r="O52" s="61" t="s">
        <v>29</v>
      </c>
      <c r="P52" s="18" t="s">
        <v>251</v>
      </c>
      <c r="Q52" s="19">
        <v>0</v>
      </c>
      <c r="R52" s="11">
        <f t="shared" si="2"/>
        <v>0</v>
      </c>
      <c r="S52" s="17">
        <v>0</v>
      </c>
      <c r="T52" s="21">
        <v>0</v>
      </c>
      <c r="U52" s="17" t="s">
        <v>252</v>
      </c>
      <c r="V52" s="22" t="s">
        <v>29</v>
      </c>
      <c r="W52" s="69">
        <v>45961</v>
      </c>
    </row>
    <row r="53" spans="1:23" s="33" customFormat="1" ht="36.75" customHeight="1" x14ac:dyDescent="0.25">
      <c r="A53" s="26">
        <v>1494</v>
      </c>
      <c r="B53" s="26">
        <v>2024</v>
      </c>
      <c r="C53" s="30" t="s">
        <v>55</v>
      </c>
      <c r="D53" s="42" t="s">
        <v>253</v>
      </c>
      <c r="E53" s="125" t="s">
        <v>254</v>
      </c>
      <c r="F53" s="16" t="s">
        <v>28</v>
      </c>
      <c r="G53" s="16">
        <v>830141901</v>
      </c>
      <c r="H53" s="16">
        <v>7</v>
      </c>
      <c r="I53" s="57">
        <v>313226828.88999999</v>
      </c>
      <c r="J53" s="38">
        <v>45621</v>
      </c>
      <c r="K53" s="38">
        <v>45628</v>
      </c>
      <c r="L53" s="38">
        <v>46234</v>
      </c>
      <c r="M53" s="8">
        <f t="shared" si="3"/>
        <v>606</v>
      </c>
      <c r="N53" s="8">
        <f t="shared" si="4"/>
        <v>54.950495049504951</v>
      </c>
      <c r="O53" s="61" t="s">
        <v>29</v>
      </c>
      <c r="P53" s="30" t="s">
        <v>255</v>
      </c>
      <c r="Q53" s="282">
        <v>97468462.299999997</v>
      </c>
      <c r="R53" s="11">
        <f t="shared" si="2"/>
        <v>215758366.58999997</v>
      </c>
      <c r="S53" s="17">
        <v>0</v>
      </c>
      <c r="T53" s="21">
        <v>0</v>
      </c>
      <c r="U53" s="34" t="s">
        <v>256</v>
      </c>
      <c r="V53" s="99" t="s">
        <v>257</v>
      </c>
      <c r="W53" s="69">
        <v>45961</v>
      </c>
    </row>
    <row r="54" spans="1:23" s="33" customFormat="1" ht="36.75" customHeight="1" x14ac:dyDescent="0.25">
      <c r="A54" s="26">
        <v>1497</v>
      </c>
      <c r="B54" s="26">
        <v>2024</v>
      </c>
      <c r="C54" s="18" t="s">
        <v>130</v>
      </c>
      <c r="D54" s="17" t="s">
        <v>258</v>
      </c>
      <c r="E54" s="123" t="s">
        <v>259</v>
      </c>
      <c r="F54" s="17" t="s">
        <v>28</v>
      </c>
      <c r="G54" s="17">
        <v>899999061</v>
      </c>
      <c r="H54" s="17">
        <v>9</v>
      </c>
      <c r="I54" s="51">
        <v>0</v>
      </c>
      <c r="J54" s="20">
        <v>45616</v>
      </c>
      <c r="K54" s="20">
        <v>45616</v>
      </c>
      <c r="L54" s="20">
        <v>46965</v>
      </c>
      <c r="M54" s="8">
        <f t="shared" si="3"/>
        <v>1349</v>
      </c>
      <c r="N54" s="8">
        <f t="shared" si="4"/>
        <v>25.574499629355081</v>
      </c>
      <c r="O54" s="61" t="s">
        <v>29</v>
      </c>
      <c r="P54" s="18" t="s">
        <v>260</v>
      </c>
      <c r="Q54" s="19">
        <v>0</v>
      </c>
      <c r="R54" s="11">
        <f t="shared" si="2"/>
        <v>0</v>
      </c>
      <c r="S54" s="17">
        <v>0</v>
      </c>
      <c r="T54" s="21">
        <v>0</v>
      </c>
      <c r="U54" s="17" t="s">
        <v>261</v>
      </c>
      <c r="V54" s="22" t="s">
        <v>262</v>
      </c>
      <c r="W54" s="69">
        <v>45961</v>
      </c>
    </row>
    <row r="55" spans="1:23" s="33" customFormat="1" ht="36.75" customHeight="1" x14ac:dyDescent="0.25">
      <c r="A55" s="26">
        <v>1499</v>
      </c>
      <c r="B55" s="26">
        <v>2024</v>
      </c>
      <c r="C55" s="13" t="s">
        <v>130</v>
      </c>
      <c r="D55" s="37" t="s">
        <v>263</v>
      </c>
      <c r="E55" s="125" t="s">
        <v>264</v>
      </c>
      <c r="F55" s="16" t="s">
        <v>28</v>
      </c>
      <c r="G55" s="16">
        <v>830121208</v>
      </c>
      <c r="H55" s="16">
        <v>5</v>
      </c>
      <c r="I55" s="51">
        <v>0</v>
      </c>
      <c r="J55" s="38">
        <v>45631</v>
      </c>
      <c r="K55" s="38">
        <v>45631</v>
      </c>
      <c r="L55" s="38">
        <v>46387</v>
      </c>
      <c r="M55" s="8">
        <f t="shared" si="3"/>
        <v>756</v>
      </c>
      <c r="N55" s="8">
        <f t="shared" si="4"/>
        <v>43.650793650793652</v>
      </c>
      <c r="O55" s="61" t="s">
        <v>29</v>
      </c>
      <c r="P55" s="30" t="s">
        <v>265</v>
      </c>
      <c r="Q55" s="19">
        <v>0</v>
      </c>
      <c r="R55" s="11">
        <f t="shared" si="2"/>
        <v>0</v>
      </c>
      <c r="S55" s="17">
        <v>0</v>
      </c>
      <c r="T55" s="21">
        <v>0</v>
      </c>
      <c r="U55" s="34" t="s">
        <v>266</v>
      </c>
      <c r="V55" s="99" t="s">
        <v>267</v>
      </c>
      <c r="W55" s="69">
        <v>45961</v>
      </c>
    </row>
    <row r="56" spans="1:23" s="33" customFormat="1" ht="36.75" customHeight="1" x14ac:dyDescent="0.25">
      <c r="A56" s="26">
        <v>1501</v>
      </c>
      <c r="B56" s="26">
        <v>2024</v>
      </c>
      <c r="C56" s="18" t="s">
        <v>135</v>
      </c>
      <c r="D56" s="17" t="s">
        <v>268</v>
      </c>
      <c r="E56" s="123" t="s">
        <v>269</v>
      </c>
      <c r="F56" s="17" t="s">
        <v>28</v>
      </c>
      <c r="G56" s="17">
        <v>811009788</v>
      </c>
      <c r="H56" s="17">
        <v>8</v>
      </c>
      <c r="I56" s="51">
        <v>13650000</v>
      </c>
      <c r="J56" s="20">
        <v>45618</v>
      </c>
      <c r="K56" s="20">
        <v>45622</v>
      </c>
      <c r="L56" s="20">
        <v>46234</v>
      </c>
      <c r="M56" s="8">
        <f t="shared" si="3"/>
        <v>612</v>
      </c>
      <c r="N56" s="8">
        <f t="shared" si="4"/>
        <v>55.392156862745104</v>
      </c>
      <c r="O56" s="61" t="s">
        <v>29</v>
      </c>
      <c r="P56" s="18" t="s">
        <v>270</v>
      </c>
      <c r="Q56" s="29">
        <v>1082136.97</v>
      </c>
      <c r="R56" s="11">
        <f t="shared" si="2"/>
        <v>12567863.029999999</v>
      </c>
      <c r="S56" s="17">
        <v>0</v>
      </c>
      <c r="T56" s="21">
        <v>0</v>
      </c>
      <c r="U56" s="17" t="s">
        <v>271</v>
      </c>
      <c r="V56" s="22" t="s">
        <v>272</v>
      </c>
      <c r="W56" s="69">
        <v>45961</v>
      </c>
    </row>
    <row r="57" spans="1:23" s="33" customFormat="1" ht="36.75" customHeight="1" x14ac:dyDescent="0.25">
      <c r="A57" s="26">
        <v>1502</v>
      </c>
      <c r="B57" s="26">
        <v>2024</v>
      </c>
      <c r="C57" s="18" t="s">
        <v>135</v>
      </c>
      <c r="D57" s="17" t="s">
        <v>273</v>
      </c>
      <c r="E57" s="123" t="s">
        <v>274</v>
      </c>
      <c r="F57" s="17" t="s">
        <v>28</v>
      </c>
      <c r="G57" s="17">
        <v>900459737</v>
      </c>
      <c r="H57" s="17">
        <v>5</v>
      </c>
      <c r="I57" s="51">
        <v>133952412</v>
      </c>
      <c r="J57" s="20">
        <v>45618</v>
      </c>
      <c r="K57" s="20">
        <v>45622</v>
      </c>
      <c r="L57" s="20">
        <v>46234</v>
      </c>
      <c r="M57" s="8">
        <f t="shared" si="3"/>
        <v>612</v>
      </c>
      <c r="N57" s="8">
        <f t="shared" si="4"/>
        <v>55.392156862745104</v>
      </c>
      <c r="O57" s="61" t="s">
        <v>29</v>
      </c>
      <c r="P57" s="18" t="s">
        <v>270</v>
      </c>
      <c r="Q57" s="29">
        <v>27365470.919999994</v>
      </c>
      <c r="R57" s="11">
        <f t="shared" si="2"/>
        <v>106586941.08000001</v>
      </c>
      <c r="S57" s="17">
        <v>0</v>
      </c>
      <c r="T57" s="21">
        <v>0</v>
      </c>
      <c r="U57" s="17" t="s">
        <v>275</v>
      </c>
      <c r="V57" s="22" t="s">
        <v>276</v>
      </c>
      <c r="W57" s="69">
        <v>45961</v>
      </c>
    </row>
    <row r="58" spans="1:23" s="33" customFormat="1" ht="36.75" customHeight="1" x14ac:dyDescent="0.25">
      <c r="A58" s="45">
        <v>1533</v>
      </c>
      <c r="B58" s="26">
        <v>2024</v>
      </c>
      <c r="C58" s="30" t="s">
        <v>277</v>
      </c>
      <c r="D58" s="37" t="s">
        <v>278</v>
      </c>
      <c r="E58" s="125" t="s">
        <v>279</v>
      </c>
      <c r="F58" s="16" t="s">
        <v>28</v>
      </c>
      <c r="G58" s="16">
        <v>830070987</v>
      </c>
      <c r="H58" s="16">
        <v>4</v>
      </c>
      <c r="I58" s="58">
        <v>283817045</v>
      </c>
      <c r="J58" s="38">
        <v>45631</v>
      </c>
      <c r="K58" s="38">
        <v>45635</v>
      </c>
      <c r="L58" s="38">
        <v>46234</v>
      </c>
      <c r="M58" s="8">
        <f t="shared" si="3"/>
        <v>599</v>
      </c>
      <c r="N58" s="8">
        <f t="shared" si="4"/>
        <v>54.42404006677797</v>
      </c>
      <c r="O58" s="62" t="s">
        <v>29</v>
      </c>
      <c r="P58" s="30" t="s">
        <v>280</v>
      </c>
      <c r="Q58" s="29">
        <v>75719997.599999994</v>
      </c>
      <c r="R58" s="11">
        <f t="shared" si="2"/>
        <v>208097047.40000001</v>
      </c>
      <c r="S58" s="17">
        <v>0</v>
      </c>
      <c r="T58" s="21">
        <v>0</v>
      </c>
      <c r="U58" s="46" t="s">
        <v>281</v>
      </c>
      <c r="V58" s="100" t="s">
        <v>282</v>
      </c>
      <c r="W58" s="69">
        <v>45961</v>
      </c>
    </row>
    <row r="59" spans="1:23" s="33" customFormat="1" ht="36.75" customHeight="1" x14ac:dyDescent="0.25">
      <c r="A59" s="45">
        <v>1534</v>
      </c>
      <c r="B59" s="26">
        <v>2024</v>
      </c>
      <c r="C59" s="30" t="s">
        <v>277</v>
      </c>
      <c r="D59" s="42" t="s">
        <v>283</v>
      </c>
      <c r="E59" s="125" t="s">
        <v>284</v>
      </c>
      <c r="F59" s="16" t="s">
        <v>28</v>
      </c>
      <c r="G59" s="16">
        <v>860002184</v>
      </c>
      <c r="H59" s="16">
        <v>6</v>
      </c>
      <c r="I59" s="58">
        <v>226432977.59999999</v>
      </c>
      <c r="J59" s="38">
        <v>45635</v>
      </c>
      <c r="K59" s="38">
        <v>45635</v>
      </c>
      <c r="L59" s="38">
        <v>46317</v>
      </c>
      <c r="M59" s="8">
        <f t="shared" si="3"/>
        <v>682</v>
      </c>
      <c r="N59" s="8">
        <f t="shared" si="4"/>
        <v>47.800586510263933</v>
      </c>
      <c r="O59" s="62" t="s">
        <v>29</v>
      </c>
      <c r="P59" s="30" t="s">
        <v>285</v>
      </c>
      <c r="Q59" s="29">
        <v>218817729.59999999</v>
      </c>
      <c r="R59" s="11">
        <f t="shared" si="2"/>
        <v>7615248</v>
      </c>
      <c r="S59" s="17">
        <v>1</v>
      </c>
      <c r="T59" s="21">
        <v>10000000</v>
      </c>
      <c r="U59" s="46" t="s">
        <v>286</v>
      </c>
      <c r="V59" s="100" t="s">
        <v>287</v>
      </c>
      <c r="W59" s="69">
        <v>45961</v>
      </c>
    </row>
    <row r="60" spans="1:23" s="33" customFormat="1" ht="36.75" customHeight="1" x14ac:dyDescent="0.25">
      <c r="A60" s="45">
        <v>1537</v>
      </c>
      <c r="B60" s="26">
        <v>2024</v>
      </c>
      <c r="C60" s="30" t="s">
        <v>229</v>
      </c>
      <c r="D60" s="42" t="s">
        <v>288</v>
      </c>
      <c r="E60" s="125" t="s">
        <v>289</v>
      </c>
      <c r="F60" s="16" t="s">
        <v>290</v>
      </c>
      <c r="G60" s="16" t="s">
        <v>291</v>
      </c>
      <c r="H60" s="16" t="s">
        <v>29</v>
      </c>
      <c r="I60" s="55">
        <v>0</v>
      </c>
      <c r="J60" s="38">
        <v>45644</v>
      </c>
      <c r="K60" s="38">
        <v>45644</v>
      </c>
      <c r="L60" s="38">
        <v>46022</v>
      </c>
      <c r="M60" s="8">
        <f t="shared" si="3"/>
        <v>378</v>
      </c>
      <c r="N60" s="8">
        <f t="shared" si="4"/>
        <v>83.862433862433861</v>
      </c>
      <c r="O60" s="62" t="s">
        <v>29</v>
      </c>
      <c r="P60" s="30" t="s">
        <v>292</v>
      </c>
      <c r="Q60" s="19">
        <v>0</v>
      </c>
      <c r="R60" s="11">
        <f t="shared" si="2"/>
        <v>0</v>
      </c>
      <c r="S60" s="17">
        <v>1</v>
      </c>
      <c r="T60" s="21">
        <v>0</v>
      </c>
      <c r="U60" s="46" t="s">
        <v>293</v>
      </c>
      <c r="V60" s="100" t="s">
        <v>294</v>
      </c>
      <c r="W60" s="69">
        <v>45961</v>
      </c>
    </row>
    <row r="61" spans="1:23" s="33" customFormat="1" ht="36.75" customHeight="1" x14ac:dyDescent="0.25">
      <c r="A61" s="45">
        <v>1555</v>
      </c>
      <c r="B61" s="26">
        <v>2024</v>
      </c>
      <c r="C61" s="13" t="s">
        <v>130</v>
      </c>
      <c r="D61" s="37" t="s">
        <v>295</v>
      </c>
      <c r="E61" s="124" t="s">
        <v>296</v>
      </c>
      <c r="F61" s="5" t="s">
        <v>28</v>
      </c>
      <c r="G61" s="5" t="s">
        <v>297</v>
      </c>
      <c r="H61" s="5">
        <v>1</v>
      </c>
      <c r="I61" s="55">
        <v>5600000000</v>
      </c>
      <c r="J61" s="38">
        <v>45646</v>
      </c>
      <c r="K61" s="38">
        <v>45649</v>
      </c>
      <c r="L61" s="23">
        <v>46926</v>
      </c>
      <c r="M61" s="8">
        <f t="shared" si="3"/>
        <v>1277</v>
      </c>
      <c r="N61" s="8">
        <f t="shared" si="4"/>
        <v>24.432263116679717</v>
      </c>
      <c r="O61" s="62" t="s">
        <v>29</v>
      </c>
      <c r="P61" s="14" t="s">
        <v>298</v>
      </c>
      <c r="Q61" s="19">
        <v>3000000000</v>
      </c>
      <c r="R61" s="11">
        <f>I61-Q61</f>
        <v>2600000000</v>
      </c>
      <c r="S61" s="17">
        <v>1</v>
      </c>
      <c r="T61" s="21">
        <v>0</v>
      </c>
      <c r="U61" s="34" t="s">
        <v>299</v>
      </c>
      <c r="V61" s="99" t="s">
        <v>300</v>
      </c>
      <c r="W61" s="69">
        <v>45961</v>
      </c>
    </row>
    <row r="62" spans="1:23" s="33" customFormat="1" ht="36.75" customHeight="1" x14ac:dyDescent="0.25">
      <c r="A62" s="45">
        <v>1558</v>
      </c>
      <c r="B62" s="26">
        <v>2024</v>
      </c>
      <c r="C62" s="13" t="s">
        <v>301</v>
      </c>
      <c r="D62" s="16" t="s">
        <v>302</v>
      </c>
      <c r="E62" s="125" t="s">
        <v>303</v>
      </c>
      <c r="F62" s="37" t="s">
        <v>28</v>
      </c>
      <c r="G62" s="16">
        <v>800103923</v>
      </c>
      <c r="H62" s="37">
        <v>8</v>
      </c>
      <c r="I62" s="55">
        <v>0</v>
      </c>
      <c r="J62" s="127" t="s">
        <v>304</v>
      </c>
      <c r="K62" s="38">
        <v>45742</v>
      </c>
      <c r="L62" s="23">
        <v>46752</v>
      </c>
      <c r="M62" s="8">
        <f t="shared" si="3"/>
        <v>1010</v>
      </c>
      <c r="N62" s="8">
        <f t="shared" si="4"/>
        <v>21.683168316831683</v>
      </c>
      <c r="O62" s="62" t="s">
        <v>29</v>
      </c>
      <c r="P62" s="114" t="s">
        <v>305</v>
      </c>
      <c r="Q62" s="19">
        <v>0</v>
      </c>
      <c r="R62" s="11">
        <f t="shared" si="2"/>
        <v>0</v>
      </c>
      <c r="S62" s="17">
        <v>0</v>
      </c>
      <c r="T62" s="21">
        <v>0</v>
      </c>
      <c r="U62" s="117" t="s">
        <v>306</v>
      </c>
      <c r="V62" s="115" t="s">
        <v>307</v>
      </c>
      <c r="W62" s="69">
        <v>45961</v>
      </c>
    </row>
    <row r="63" spans="1:23" s="33" customFormat="1" ht="36.75" customHeight="1" x14ac:dyDescent="0.25">
      <c r="A63" s="45">
        <v>1559</v>
      </c>
      <c r="B63" s="26">
        <v>2024</v>
      </c>
      <c r="C63" s="30" t="s">
        <v>130</v>
      </c>
      <c r="D63" s="47" t="s">
        <v>308</v>
      </c>
      <c r="E63" s="125" t="s">
        <v>309</v>
      </c>
      <c r="F63" s="16" t="s">
        <v>28</v>
      </c>
      <c r="G63" s="16">
        <v>900492141</v>
      </c>
      <c r="H63" s="16">
        <v>5</v>
      </c>
      <c r="I63" s="59">
        <v>0</v>
      </c>
      <c r="J63" s="38">
        <v>45652</v>
      </c>
      <c r="K63" s="38">
        <v>45652</v>
      </c>
      <c r="L63" s="38">
        <v>46418</v>
      </c>
      <c r="M63" s="8">
        <f t="shared" si="3"/>
        <v>766</v>
      </c>
      <c r="N63" s="8">
        <f t="shared" si="4"/>
        <v>40.339425587467368</v>
      </c>
      <c r="O63" s="62" t="s">
        <v>29</v>
      </c>
      <c r="P63" s="30" t="s">
        <v>310</v>
      </c>
      <c r="Q63" s="19">
        <v>0</v>
      </c>
      <c r="R63" s="11">
        <f t="shared" si="2"/>
        <v>0</v>
      </c>
      <c r="S63" s="17">
        <v>0</v>
      </c>
      <c r="T63" s="21">
        <v>0</v>
      </c>
      <c r="U63" s="46" t="s">
        <v>311</v>
      </c>
      <c r="V63" s="100" t="s">
        <v>312</v>
      </c>
      <c r="W63" s="69">
        <v>45961</v>
      </c>
    </row>
    <row r="64" spans="1:23" s="106" customFormat="1" ht="39" customHeight="1" x14ac:dyDescent="0.25">
      <c r="A64" s="45">
        <v>1560</v>
      </c>
      <c r="B64" s="107">
        <v>2024</v>
      </c>
      <c r="C64" s="30" t="s">
        <v>130</v>
      </c>
      <c r="D64" s="42" t="s">
        <v>313</v>
      </c>
      <c r="E64" s="14" t="s">
        <v>314</v>
      </c>
      <c r="F64" s="108" t="s">
        <v>28</v>
      </c>
      <c r="G64" s="108">
        <v>800150861</v>
      </c>
      <c r="H64" s="108">
        <v>1</v>
      </c>
      <c r="I64" s="109">
        <v>0</v>
      </c>
      <c r="J64" s="38">
        <v>45657</v>
      </c>
      <c r="K64" s="38">
        <v>45657</v>
      </c>
      <c r="L64" s="110">
        <v>46387</v>
      </c>
      <c r="M64" s="8">
        <f t="shared" si="3"/>
        <v>730</v>
      </c>
      <c r="N64" s="8">
        <f t="shared" si="4"/>
        <v>41.643835616438359</v>
      </c>
      <c r="O64" s="62" t="s">
        <v>29</v>
      </c>
      <c r="P64" s="14" t="s">
        <v>315</v>
      </c>
      <c r="Q64" s="111">
        <v>0</v>
      </c>
      <c r="R64" s="11">
        <f t="shared" si="2"/>
        <v>0</v>
      </c>
      <c r="S64" s="41">
        <v>0</v>
      </c>
      <c r="T64" s="112">
        <v>0</v>
      </c>
      <c r="U64" s="63" t="s">
        <v>316</v>
      </c>
      <c r="V64" s="113" t="s">
        <v>317</v>
      </c>
      <c r="W64" s="69">
        <v>45961</v>
      </c>
    </row>
    <row r="65" spans="1:23" x14ac:dyDescent="0.2">
      <c r="A65" s="267">
        <v>40</v>
      </c>
      <c r="B65" s="26">
        <v>2025</v>
      </c>
      <c r="C65" s="131" t="s">
        <v>318</v>
      </c>
      <c r="D65" s="136" t="s">
        <v>319</v>
      </c>
      <c r="E65" s="132" t="s">
        <v>320</v>
      </c>
      <c r="F65" s="133" t="s">
        <v>321</v>
      </c>
      <c r="G65" s="134">
        <v>16939060</v>
      </c>
      <c r="H65" s="135" t="s">
        <v>29</v>
      </c>
      <c r="I65" s="166">
        <v>78284969</v>
      </c>
      <c r="J65" s="167">
        <v>45680</v>
      </c>
      <c r="K65" s="167">
        <v>45680</v>
      </c>
      <c r="L65" s="175">
        <v>46022</v>
      </c>
      <c r="M65" s="8">
        <f t="shared" si="3"/>
        <v>342</v>
      </c>
      <c r="N65" s="8">
        <f t="shared" si="4"/>
        <v>82.163742690058484</v>
      </c>
      <c r="O65" s="179">
        <v>6948370</v>
      </c>
      <c r="P65" s="180" t="s">
        <v>322</v>
      </c>
      <c r="Q65" s="19">
        <f>+_xlfn.XLOOKUP(A65,'[1]2025'!$A:$A,'[1]2025'!$G:$G)</f>
        <v>57439859</v>
      </c>
      <c r="R65" s="11">
        <f>I65-Q65</f>
        <v>20845110</v>
      </c>
      <c r="S65" s="17">
        <v>0</v>
      </c>
      <c r="T65" s="19">
        <v>0</v>
      </c>
      <c r="U65" s="237" t="s">
        <v>323</v>
      </c>
      <c r="V65" s="265" t="s">
        <v>324</v>
      </c>
      <c r="W65" s="69">
        <v>45961</v>
      </c>
    </row>
    <row r="66" spans="1:23" x14ac:dyDescent="0.2">
      <c r="A66" s="267">
        <v>41</v>
      </c>
      <c r="B66" s="26">
        <v>2025</v>
      </c>
      <c r="C66" s="131" t="s">
        <v>318</v>
      </c>
      <c r="D66" s="136" t="s">
        <v>325</v>
      </c>
      <c r="E66" s="132" t="s">
        <v>326</v>
      </c>
      <c r="F66" s="133" t="s">
        <v>321</v>
      </c>
      <c r="G66" s="134">
        <v>52251094</v>
      </c>
      <c r="H66" s="135" t="s">
        <v>29</v>
      </c>
      <c r="I66" s="166">
        <v>125922238</v>
      </c>
      <c r="J66" s="167">
        <v>45680</v>
      </c>
      <c r="K66" s="167">
        <v>45680</v>
      </c>
      <c r="L66" s="175">
        <v>46022</v>
      </c>
      <c r="M66" s="8">
        <f t="shared" si="3"/>
        <v>342</v>
      </c>
      <c r="N66" s="8">
        <f t="shared" si="4"/>
        <v>82.163742690058484</v>
      </c>
      <c r="O66" s="179">
        <v>11176530</v>
      </c>
      <c r="P66" s="180" t="s">
        <v>327</v>
      </c>
      <c r="Q66" s="19">
        <f>+_xlfn.XLOOKUP(A66,'[1]2025'!$A:$A,'[1]2025'!$G:$G)</f>
        <v>92392648</v>
      </c>
      <c r="R66" s="11">
        <f t="shared" si="2"/>
        <v>33529590</v>
      </c>
      <c r="S66" s="17">
        <v>0</v>
      </c>
      <c r="T66" s="19">
        <v>0</v>
      </c>
      <c r="U66" s="237" t="s">
        <v>328</v>
      </c>
      <c r="V66" s="265" t="s">
        <v>329</v>
      </c>
      <c r="W66" s="69">
        <v>45961</v>
      </c>
    </row>
    <row r="67" spans="1:23" x14ac:dyDescent="0.2">
      <c r="A67" s="267">
        <v>42</v>
      </c>
      <c r="B67" s="26">
        <v>2025</v>
      </c>
      <c r="C67" s="131" t="s">
        <v>318</v>
      </c>
      <c r="D67" s="136" t="s">
        <v>330</v>
      </c>
      <c r="E67" s="132" t="s">
        <v>331</v>
      </c>
      <c r="F67" s="133" t="s">
        <v>321</v>
      </c>
      <c r="G67" s="136">
        <v>1091673410</v>
      </c>
      <c r="H67" s="135" t="s">
        <v>29</v>
      </c>
      <c r="I67" s="166">
        <v>61536200</v>
      </c>
      <c r="J67" s="167">
        <v>45681</v>
      </c>
      <c r="K67" s="167">
        <v>45681</v>
      </c>
      <c r="L67" s="175">
        <v>46022</v>
      </c>
      <c r="M67" s="8">
        <f t="shared" si="3"/>
        <v>341</v>
      </c>
      <c r="N67" s="8">
        <f t="shared" si="4"/>
        <v>82.111436950146626</v>
      </c>
      <c r="O67" s="181">
        <v>5478000</v>
      </c>
      <c r="P67" s="180" t="s">
        <v>332</v>
      </c>
      <c r="Q67" s="19">
        <f>+_xlfn.XLOOKUP(A67,'[1]2025'!$A:$A,'[1]2025'!$G:$G)</f>
        <v>45102200</v>
      </c>
      <c r="R67" s="11">
        <f t="shared" si="2"/>
        <v>16434000</v>
      </c>
      <c r="S67" s="17">
        <v>0</v>
      </c>
      <c r="T67" s="19">
        <v>0</v>
      </c>
      <c r="U67" s="238" t="s">
        <v>333</v>
      </c>
      <c r="V67" s="265" t="s">
        <v>334</v>
      </c>
      <c r="W67" s="69">
        <v>45961</v>
      </c>
    </row>
    <row r="68" spans="1:23" x14ac:dyDescent="0.2">
      <c r="A68" s="267">
        <v>43</v>
      </c>
      <c r="B68" s="26">
        <v>2025</v>
      </c>
      <c r="C68" s="131" t="s">
        <v>318</v>
      </c>
      <c r="D68" s="136" t="s">
        <v>335</v>
      </c>
      <c r="E68" s="132" t="s">
        <v>336</v>
      </c>
      <c r="F68" s="133" t="s">
        <v>321</v>
      </c>
      <c r="G68" s="134">
        <v>52526636</v>
      </c>
      <c r="H68" s="135" t="s">
        <v>29</v>
      </c>
      <c r="I68" s="166">
        <v>125922238</v>
      </c>
      <c r="J68" s="167">
        <v>45680</v>
      </c>
      <c r="K68" s="167">
        <v>45680</v>
      </c>
      <c r="L68" s="175">
        <v>46022</v>
      </c>
      <c r="M68" s="8">
        <f t="shared" si="3"/>
        <v>342</v>
      </c>
      <c r="N68" s="8">
        <f t="shared" si="4"/>
        <v>82.163742690058484</v>
      </c>
      <c r="O68" s="179">
        <v>11176530</v>
      </c>
      <c r="P68" s="180" t="s">
        <v>337</v>
      </c>
      <c r="Q68" s="19">
        <f>+_xlfn.XLOOKUP(A68,'[1]2025'!$A:$A,'[1]2025'!$G:$G)</f>
        <v>92392648</v>
      </c>
      <c r="R68" s="11">
        <f t="shared" si="2"/>
        <v>33529590</v>
      </c>
      <c r="S68" s="17">
        <v>0</v>
      </c>
      <c r="T68" s="19">
        <v>0</v>
      </c>
      <c r="U68" s="238" t="s">
        <v>338</v>
      </c>
      <c r="V68" s="265" t="s">
        <v>339</v>
      </c>
      <c r="W68" s="69">
        <v>45961</v>
      </c>
    </row>
    <row r="69" spans="1:23" x14ac:dyDescent="0.2">
      <c r="A69" s="267">
        <v>44</v>
      </c>
      <c r="B69" s="26">
        <v>2025</v>
      </c>
      <c r="C69" s="131" t="s">
        <v>318</v>
      </c>
      <c r="D69" s="136" t="s">
        <v>340</v>
      </c>
      <c r="E69" s="132" t="s">
        <v>341</v>
      </c>
      <c r="F69" s="133" t="s">
        <v>321</v>
      </c>
      <c r="G69" s="134">
        <v>1032400852</v>
      </c>
      <c r="H69" s="135" t="s">
        <v>29</v>
      </c>
      <c r="I69" s="166">
        <v>116824179</v>
      </c>
      <c r="J69" s="167">
        <v>45680</v>
      </c>
      <c r="K69" s="167">
        <v>45680</v>
      </c>
      <c r="L69" s="175">
        <v>46022</v>
      </c>
      <c r="M69" s="8">
        <f t="shared" si="3"/>
        <v>342</v>
      </c>
      <c r="N69" s="8">
        <f t="shared" si="4"/>
        <v>82.163742690058484</v>
      </c>
      <c r="O69" s="179">
        <v>10369010</v>
      </c>
      <c r="P69" s="180" t="s">
        <v>342</v>
      </c>
      <c r="Q69" s="19">
        <f>+_xlfn.XLOOKUP(A69,'[1]2025'!$A:$A,'[1]2025'!$G:$G)</f>
        <v>85717149</v>
      </c>
      <c r="R69" s="11">
        <f t="shared" si="2"/>
        <v>31107030</v>
      </c>
      <c r="S69" s="17">
        <v>0</v>
      </c>
      <c r="T69" s="19">
        <v>0</v>
      </c>
      <c r="U69" s="238" t="s">
        <v>343</v>
      </c>
      <c r="V69" s="265" t="s">
        <v>344</v>
      </c>
      <c r="W69" s="69">
        <v>45961</v>
      </c>
    </row>
    <row r="70" spans="1:23" x14ac:dyDescent="0.2">
      <c r="A70" s="267">
        <v>45</v>
      </c>
      <c r="B70" s="26">
        <v>2025</v>
      </c>
      <c r="C70" s="131" t="s">
        <v>318</v>
      </c>
      <c r="D70" s="136" t="s">
        <v>345</v>
      </c>
      <c r="E70" s="132" t="s">
        <v>346</v>
      </c>
      <c r="F70" s="133" t="s">
        <v>321</v>
      </c>
      <c r="G70" s="134">
        <v>52971760</v>
      </c>
      <c r="H70" s="135" t="s">
        <v>29</v>
      </c>
      <c r="I70" s="166">
        <v>116824179</v>
      </c>
      <c r="J70" s="167">
        <v>45680</v>
      </c>
      <c r="K70" s="167">
        <v>45680</v>
      </c>
      <c r="L70" s="175">
        <v>46022</v>
      </c>
      <c r="M70" s="8">
        <f t="shared" si="3"/>
        <v>342</v>
      </c>
      <c r="N70" s="8">
        <f t="shared" si="4"/>
        <v>82.163742690058484</v>
      </c>
      <c r="O70" s="179">
        <v>10369010</v>
      </c>
      <c r="P70" s="180" t="s">
        <v>347</v>
      </c>
      <c r="Q70" s="19">
        <f>+_xlfn.XLOOKUP(A70,'[1]2025'!$A:$A,'[1]2025'!$G:$G)</f>
        <v>85717149</v>
      </c>
      <c r="R70" s="11">
        <f t="shared" si="2"/>
        <v>31107030</v>
      </c>
      <c r="S70" s="17">
        <v>0</v>
      </c>
      <c r="T70" s="19">
        <v>0</v>
      </c>
      <c r="U70" s="237" t="s">
        <v>348</v>
      </c>
      <c r="V70" s="265" t="s">
        <v>349</v>
      </c>
      <c r="W70" s="69">
        <v>45961</v>
      </c>
    </row>
    <row r="71" spans="1:23" x14ac:dyDescent="0.2">
      <c r="A71" s="267">
        <v>46</v>
      </c>
      <c r="B71" s="26">
        <v>2025</v>
      </c>
      <c r="C71" s="131" t="s">
        <v>318</v>
      </c>
      <c r="D71" s="136" t="s">
        <v>350</v>
      </c>
      <c r="E71" s="132" t="s">
        <v>351</v>
      </c>
      <c r="F71" s="133" t="s">
        <v>321</v>
      </c>
      <c r="G71" s="134">
        <v>40038416</v>
      </c>
      <c r="H71" s="135" t="s">
        <v>29</v>
      </c>
      <c r="I71" s="166">
        <v>125922238</v>
      </c>
      <c r="J71" s="167">
        <v>45680</v>
      </c>
      <c r="K71" s="167">
        <v>45680</v>
      </c>
      <c r="L71" s="175">
        <v>46022</v>
      </c>
      <c r="M71" s="8">
        <f t="shared" si="3"/>
        <v>342</v>
      </c>
      <c r="N71" s="8">
        <f t="shared" si="4"/>
        <v>82.163742690058484</v>
      </c>
      <c r="O71" s="179">
        <v>11176530</v>
      </c>
      <c r="P71" s="180" t="s">
        <v>352</v>
      </c>
      <c r="Q71" s="19">
        <f>+_xlfn.XLOOKUP(A71,'[1]2025'!$A:$A,'[1]2025'!$G:$G)</f>
        <v>81216118</v>
      </c>
      <c r="R71" s="11">
        <f t="shared" si="2"/>
        <v>44706120</v>
      </c>
      <c r="S71" s="17">
        <v>0</v>
      </c>
      <c r="T71" s="19">
        <v>0</v>
      </c>
      <c r="U71" s="238" t="s">
        <v>353</v>
      </c>
      <c r="V71" s="265" t="s">
        <v>354</v>
      </c>
      <c r="W71" s="69">
        <v>45961</v>
      </c>
    </row>
    <row r="72" spans="1:23" x14ac:dyDescent="0.2">
      <c r="A72" s="267">
        <v>47</v>
      </c>
      <c r="B72" s="26">
        <v>2025</v>
      </c>
      <c r="C72" s="131" t="s">
        <v>318</v>
      </c>
      <c r="D72" s="136" t="s">
        <v>330</v>
      </c>
      <c r="E72" s="132" t="s">
        <v>355</v>
      </c>
      <c r="F72" s="133" t="s">
        <v>321</v>
      </c>
      <c r="G72" s="136">
        <v>1094244111</v>
      </c>
      <c r="H72" s="135" t="s">
        <v>29</v>
      </c>
      <c r="I72" s="166">
        <v>60988400</v>
      </c>
      <c r="J72" s="167">
        <v>45684</v>
      </c>
      <c r="K72" s="167">
        <v>45684</v>
      </c>
      <c r="L72" s="175">
        <v>46022</v>
      </c>
      <c r="M72" s="8">
        <f t="shared" si="3"/>
        <v>338</v>
      </c>
      <c r="N72" s="8">
        <f t="shared" si="4"/>
        <v>81.952662721893489</v>
      </c>
      <c r="O72" s="181">
        <v>5478000</v>
      </c>
      <c r="P72" s="180" t="s">
        <v>332</v>
      </c>
      <c r="Q72" s="19">
        <f>+_xlfn.XLOOKUP(A72,'[1]2025'!$A:$A,'[1]2025'!$G:$G)</f>
        <v>44554400</v>
      </c>
      <c r="R72" s="11">
        <f t="shared" ref="R72:R135" si="5">I72-Q72</f>
        <v>16434000</v>
      </c>
      <c r="S72" s="17">
        <v>0</v>
      </c>
      <c r="T72" s="19">
        <v>0</v>
      </c>
      <c r="U72" s="238" t="s">
        <v>356</v>
      </c>
      <c r="V72" s="265" t="s">
        <v>334</v>
      </c>
      <c r="W72" s="69">
        <v>45961</v>
      </c>
    </row>
    <row r="73" spans="1:23" x14ac:dyDescent="0.2">
      <c r="A73" s="267">
        <v>48</v>
      </c>
      <c r="B73" s="26">
        <v>2025</v>
      </c>
      <c r="C73" s="131" t="s">
        <v>318</v>
      </c>
      <c r="D73" s="136" t="s">
        <v>357</v>
      </c>
      <c r="E73" s="132" t="s">
        <v>358</v>
      </c>
      <c r="F73" s="133" t="s">
        <v>321</v>
      </c>
      <c r="G73" s="134">
        <v>1107035254</v>
      </c>
      <c r="H73" s="135" t="s">
        <v>29</v>
      </c>
      <c r="I73" s="166">
        <v>156697814</v>
      </c>
      <c r="J73" s="167">
        <v>45680</v>
      </c>
      <c r="K73" s="167">
        <v>45680</v>
      </c>
      <c r="L73" s="175">
        <v>46022</v>
      </c>
      <c r="M73" s="8">
        <f t="shared" si="3"/>
        <v>342</v>
      </c>
      <c r="N73" s="8">
        <f t="shared" si="4"/>
        <v>82.163742690058484</v>
      </c>
      <c r="O73" s="179">
        <v>13908090</v>
      </c>
      <c r="P73" s="180" t="s">
        <v>359</v>
      </c>
      <c r="Q73" s="19">
        <f>+_xlfn.XLOOKUP(A73,'[1]2025'!$A:$A,'[1]2025'!$G:$G)</f>
        <v>114973544</v>
      </c>
      <c r="R73" s="11">
        <f t="shared" si="5"/>
        <v>41724270</v>
      </c>
      <c r="S73" s="17">
        <v>0</v>
      </c>
      <c r="T73" s="19">
        <v>0</v>
      </c>
      <c r="U73" s="237" t="s">
        <v>360</v>
      </c>
      <c r="V73" s="265" t="s">
        <v>361</v>
      </c>
      <c r="W73" s="69">
        <v>45961</v>
      </c>
    </row>
    <row r="74" spans="1:23" x14ac:dyDescent="0.2">
      <c r="A74" s="267">
        <v>50</v>
      </c>
      <c r="B74" s="26">
        <v>2025</v>
      </c>
      <c r="C74" s="131" t="s">
        <v>318</v>
      </c>
      <c r="D74" s="136" t="s">
        <v>362</v>
      </c>
      <c r="E74" s="132" t="s">
        <v>363</v>
      </c>
      <c r="F74" s="133" t="s">
        <v>321</v>
      </c>
      <c r="G74" s="134">
        <v>52219870</v>
      </c>
      <c r="H74" s="135" t="s">
        <v>29</v>
      </c>
      <c r="I74" s="166">
        <v>108422401</v>
      </c>
      <c r="J74" s="167">
        <v>45679</v>
      </c>
      <c r="K74" s="167">
        <v>45680</v>
      </c>
      <c r="L74" s="175">
        <v>46022</v>
      </c>
      <c r="M74" s="8">
        <f t="shared" si="3"/>
        <v>342</v>
      </c>
      <c r="N74" s="8">
        <f t="shared" si="4"/>
        <v>82.163742690058484</v>
      </c>
      <c r="O74" s="179">
        <v>9623290</v>
      </c>
      <c r="P74" s="180" t="s">
        <v>364</v>
      </c>
      <c r="Q74" s="19">
        <f>+_xlfn.XLOOKUP(A74,'[1]2025'!$A:$A,'[1]2025'!$G:$G)</f>
        <v>79552531</v>
      </c>
      <c r="R74" s="11">
        <f t="shared" si="5"/>
        <v>28869870</v>
      </c>
      <c r="S74" s="17">
        <v>0</v>
      </c>
      <c r="T74" s="19">
        <v>0</v>
      </c>
      <c r="U74" s="239" t="s">
        <v>365</v>
      </c>
      <c r="V74" s="265" t="s">
        <v>366</v>
      </c>
      <c r="W74" s="69">
        <v>45961</v>
      </c>
    </row>
    <row r="75" spans="1:23" x14ac:dyDescent="0.2">
      <c r="A75" s="267">
        <v>51</v>
      </c>
      <c r="B75" s="26">
        <v>2025</v>
      </c>
      <c r="C75" s="131" t="s">
        <v>318</v>
      </c>
      <c r="D75" s="136" t="s">
        <v>367</v>
      </c>
      <c r="E75" s="132" t="s">
        <v>368</v>
      </c>
      <c r="F75" s="133" t="s">
        <v>321</v>
      </c>
      <c r="G75" s="134">
        <v>1110452345</v>
      </c>
      <c r="H75" s="135" t="s">
        <v>29</v>
      </c>
      <c r="I75" s="166">
        <v>116824179</v>
      </c>
      <c r="J75" s="167">
        <v>45679</v>
      </c>
      <c r="K75" s="167">
        <v>45680</v>
      </c>
      <c r="L75" s="175">
        <v>46022</v>
      </c>
      <c r="M75" s="8">
        <f t="shared" si="3"/>
        <v>342</v>
      </c>
      <c r="N75" s="8">
        <f t="shared" si="4"/>
        <v>82.163742690058484</v>
      </c>
      <c r="O75" s="179">
        <v>10369010</v>
      </c>
      <c r="P75" s="180" t="s">
        <v>369</v>
      </c>
      <c r="Q75" s="19">
        <f>+_xlfn.XLOOKUP(A75,'[1]2025'!$A:$A,'[1]2025'!$G:$G)</f>
        <v>75348139</v>
      </c>
      <c r="R75" s="11">
        <f t="shared" si="5"/>
        <v>41476040</v>
      </c>
      <c r="S75" s="17">
        <v>0</v>
      </c>
      <c r="T75" s="19">
        <v>0</v>
      </c>
      <c r="U75" s="239" t="s">
        <v>370</v>
      </c>
      <c r="V75" s="265" t="s">
        <v>371</v>
      </c>
      <c r="W75" s="69">
        <v>45961</v>
      </c>
    </row>
    <row r="76" spans="1:23" x14ac:dyDescent="0.2">
      <c r="A76" s="267">
        <v>52</v>
      </c>
      <c r="B76" s="26">
        <v>2025</v>
      </c>
      <c r="C76" s="131" t="s">
        <v>318</v>
      </c>
      <c r="D76" s="136" t="s">
        <v>372</v>
      </c>
      <c r="E76" s="132" t="s">
        <v>373</v>
      </c>
      <c r="F76" s="133" t="s">
        <v>321</v>
      </c>
      <c r="G76" s="134">
        <v>88155193</v>
      </c>
      <c r="H76" s="135" t="s">
        <v>29</v>
      </c>
      <c r="I76" s="166">
        <v>116824179</v>
      </c>
      <c r="J76" s="167">
        <v>45679</v>
      </c>
      <c r="K76" s="167">
        <v>45680</v>
      </c>
      <c r="L76" s="175">
        <v>46022</v>
      </c>
      <c r="M76" s="8">
        <f t="shared" si="3"/>
        <v>342</v>
      </c>
      <c r="N76" s="8">
        <f t="shared" si="4"/>
        <v>82.163742690058484</v>
      </c>
      <c r="O76" s="179">
        <v>10369010</v>
      </c>
      <c r="P76" s="180" t="s">
        <v>374</v>
      </c>
      <c r="Q76" s="19">
        <f>+_xlfn.XLOOKUP(A76,'[1]2025'!$A:$A,'[1]2025'!$G:$G)</f>
        <v>75348139</v>
      </c>
      <c r="R76" s="11">
        <f t="shared" si="5"/>
        <v>41476040</v>
      </c>
      <c r="S76" s="17">
        <v>0</v>
      </c>
      <c r="T76" s="19">
        <v>0</v>
      </c>
      <c r="U76" s="239" t="s">
        <v>375</v>
      </c>
      <c r="V76" s="265" t="s">
        <v>376</v>
      </c>
      <c r="W76" s="69">
        <v>45961</v>
      </c>
    </row>
    <row r="77" spans="1:23" x14ac:dyDescent="0.2">
      <c r="A77" s="267">
        <v>53</v>
      </c>
      <c r="B77" s="26">
        <v>2025</v>
      </c>
      <c r="C77" s="131" t="s">
        <v>318</v>
      </c>
      <c r="D77" s="136" t="s">
        <v>377</v>
      </c>
      <c r="E77" s="132" t="s">
        <v>378</v>
      </c>
      <c r="F77" s="133" t="s">
        <v>321</v>
      </c>
      <c r="G77" s="134">
        <v>16986997</v>
      </c>
      <c r="H77" s="135" t="s">
        <v>29</v>
      </c>
      <c r="I77" s="166">
        <v>116824179</v>
      </c>
      <c r="J77" s="167">
        <v>45680</v>
      </c>
      <c r="K77" s="167">
        <v>45680</v>
      </c>
      <c r="L77" s="175">
        <v>46022</v>
      </c>
      <c r="M77" s="8">
        <f t="shared" si="3"/>
        <v>342</v>
      </c>
      <c r="N77" s="8">
        <f t="shared" si="4"/>
        <v>82.163742690058484</v>
      </c>
      <c r="O77" s="179">
        <v>10369010</v>
      </c>
      <c r="P77" s="180" t="s">
        <v>379</v>
      </c>
      <c r="Q77" s="19">
        <f>+_xlfn.XLOOKUP(A77,'[1]2025'!$A:$A,'[1]2025'!$G:$G)</f>
        <v>85717149</v>
      </c>
      <c r="R77" s="11">
        <f t="shared" si="5"/>
        <v>31107030</v>
      </c>
      <c r="S77" s="17">
        <v>0</v>
      </c>
      <c r="T77" s="19">
        <v>0</v>
      </c>
      <c r="U77" s="239" t="s">
        <v>380</v>
      </c>
      <c r="V77" s="265" t="s">
        <v>381</v>
      </c>
      <c r="W77" s="69">
        <v>45961</v>
      </c>
    </row>
    <row r="78" spans="1:23" x14ac:dyDescent="0.2">
      <c r="A78" s="267">
        <v>54</v>
      </c>
      <c r="B78" s="26">
        <v>2025</v>
      </c>
      <c r="C78" s="131" t="s">
        <v>318</v>
      </c>
      <c r="D78" s="136" t="s">
        <v>382</v>
      </c>
      <c r="E78" s="132" t="s">
        <v>383</v>
      </c>
      <c r="F78" s="133" t="s">
        <v>321</v>
      </c>
      <c r="G78" s="134">
        <v>52761810</v>
      </c>
      <c r="H78" s="135" t="s">
        <v>29</v>
      </c>
      <c r="I78" s="166">
        <v>93742497</v>
      </c>
      <c r="J78" s="167">
        <v>45679</v>
      </c>
      <c r="K78" s="167">
        <v>45680</v>
      </c>
      <c r="L78" s="175">
        <v>46022</v>
      </c>
      <c r="M78" s="8">
        <f t="shared" si="3"/>
        <v>342</v>
      </c>
      <c r="N78" s="8">
        <f t="shared" si="4"/>
        <v>82.163742690058484</v>
      </c>
      <c r="O78" s="179">
        <v>8320340</v>
      </c>
      <c r="P78" s="182" t="s">
        <v>384</v>
      </c>
      <c r="Q78" s="19">
        <f>+_xlfn.XLOOKUP(A78,'[1]2025'!$A:$A,'[1]2025'!$G:$G)</f>
        <v>60461137</v>
      </c>
      <c r="R78" s="11">
        <f t="shared" si="5"/>
        <v>33281360</v>
      </c>
      <c r="S78" s="17">
        <v>0</v>
      </c>
      <c r="T78" s="19">
        <v>0</v>
      </c>
      <c r="U78" s="239" t="s">
        <v>385</v>
      </c>
      <c r="V78" s="265" t="s">
        <v>386</v>
      </c>
      <c r="W78" s="69">
        <v>45961</v>
      </c>
    </row>
    <row r="79" spans="1:23" x14ac:dyDescent="0.2">
      <c r="A79" s="267">
        <v>55</v>
      </c>
      <c r="B79" s="26">
        <v>2025</v>
      </c>
      <c r="C79" s="131" t="s">
        <v>318</v>
      </c>
      <c r="D79" s="136" t="s">
        <v>387</v>
      </c>
      <c r="E79" s="132" t="s">
        <v>388</v>
      </c>
      <c r="F79" s="133" t="s">
        <v>321</v>
      </c>
      <c r="G79" s="134">
        <v>52053479</v>
      </c>
      <c r="H79" s="135" t="s">
        <v>29</v>
      </c>
      <c r="I79" s="166">
        <v>108422401</v>
      </c>
      <c r="J79" s="167">
        <v>45679</v>
      </c>
      <c r="K79" s="167">
        <v>45680</v>
      </c>
      <c r="L79" s="175">
        <v>46022</v>
      </c>
      <c r="M79" s="8">
        <f t="shared" si="3"/>
        <v>342</v>
      </c>
      <c r="N79" s="8">
        <f t="shared" si="4"/>
        <v>82.163742690058484</v>
      </c>
      <c r="O79" s="179">
        <v>9623290</v>
      </c>
      <c r="P79" s="180" t="s">
        <v>389</v>
      </c>
      <c r="Q79" s="19">
        <f>+_xlfn.XLOOKUP(A79,'[1]2025'!$A:$A,'[1]2025'!$G:$G)</f>
        <v>79552531</v>
      </c>
      <c r="R79" s="11">
        <f t="shared" si="5"/>
        <v>28869870</v>
      </c>
      <c r="S79" s="17">
        <v>0</v>
      </c>
      <c r="T79" s="19">
        <v>0</v>
      </c>
      <c r="U79" s="239" t="s">
        <v>390</v>
      </c>
      <c r="V79" s="265" t="s">
        <v>391</v>
      </c>
      <c r="W79" s="69">
        <v>45961</v>
      </c>
    </row>
    <row r="80" spans="1:23" x14ac:dyDescent="0.2">
      <c r="A80" s="267">
        <v>56</v>
      </c>
      <c r="B80" s="26">
        <v>2025</v>
      </c>
      <c r="C80" s="131" t="s">
        <v>318</v>
      </c>
      <c r="D80" s="136" t="s">
        <v>392</v>
      </c>
      <c r="E80" s="132" t="s">
        <v>393</v>
      </c>
      <c r="F80" s="133" t="s">
        <v>321</v>
      </c>
      <c r="G80" s="134">
        <v>79406493</v>
      </c>
      <c r="H80" s="135" t="s">
        <v>29</v>
      </c>
      <c r="I80" s="166">
        <v>156697814</v>
      </c>
      <c r="J80" s="167">
        <v>45679</v>
      </c>
      <c r="K80" s="167">
        <v>45680</v>
      </c>
      <c r="L80" s="175">
        <v>46022</v>
      </c>
      <c r="M80" s="8">
        <f t="shared" si="3"/>
        <v>342</v>
      </c>
      <c r="N80" s="8">
        <f t="shared" si="4"/>
        <v>82.163742690058484</v>
      </c>
      <c r="O80" s="179">
        <v>13908090</v>
      </c>
      <c r="P80" s="180" t="s">
        <v>394</v>
      </c>
      <c r="Q80" s="19">
        <f>+_xlfn.XLOOKUP(A80,'[1]2025'!$A:$A,'[1]2025'!$G:$G)</f>
        <v>114973544</v>
      </c>
      <c r="R80" s="11">
        <f t="shared" si="5"/>
        <v>41724270</v>
      </c>
      <c r="S80" s="17">
        <v>0</v>
      </c>
      <c r="T80" s="19">
        <v>0</v>
      </c>
      <c r="U80" s="239" t="s">
        <v>395</v>
      </c>
      <c r="V80" s="265" t="s">
        <v>396</v>
      </c>
      <c r="W80" s="69">
        <v>45961</v>
      </c>
    </row>
    <row r="81" spans="1:23" x14ac:dyDescent="0.2">
      <c r="A81" s="267">
        <v>57</v>
      </c>
      <c r="B81" s="26">
        <v>2025</v>
      </c>
      <c r="C81" s="131" t="s">
        <v>318</v>
      </c>
      <c r="D81" s="136" t="s">
        <v>397</v>
      </c>
      <c r="E81" s="132" t="s">
        <v>398</v>
      </c>
      <c r="F81" s="133" t="s">
        <v>321</v>
      </c>
      <c r="G81" s="134">
        <v>1061773964</v>
      </c>
      <c r="H81" s="135" t="s">
        <v>29</v>
      </c>
      <c r="I81" s="166">
        <v>25184913</v>
      </c>
      <c r="J81" s="167">
        <v>45679</v>
      </c>
      <c r="K81" s="167">
        <v>45680</v>
      </c>
      <c r="L81" s="175">
        <v>46009</v>
      </c>
      <c r="M81" s="8">
        <f t="shared" si="3"/>
        <v>329</v>
      </c>
      <c r="N81" s="8">
        <f t="shared" si="4"/>
        <v>85.410334346504555</v>
      </c>
      <c r="O81" s="183">
        <v>2317630</v>
      </c>
      <c r="P81" s="131" t="s">
        <v>399</v>
      </c>
      <c r="Q81" s="19">
        <f>+_xlfn.XLOOKUP(A81,'[1]2025'!$A:$A,'[1]2025'!$G:$G)</f>
        <v>19159075</v>
      </c>
      <c r="R81" s="11">
        <f t="shared" si="5"/>
        <v>6025838</v>
      </c>
      <c r="S81" s="17">
        <v>1</v>
      </c>
      <c r="T81" s="25">
        <v>8343468</v>
      </c>
      <c r="U81" s="240" t="s">
        <v>400</v>
      </c>
      <c r="V81" s="265" t="s">
        <v>401</v>
      </c>
      <c r="W81" s="69">
        <v>45961</v>
      </c>
    </row>
    <row r="82" spans="1:23" x14ac:dyDescent="0.2">
      <c r="A82" s="267">
        <v>58</v>
      </c>
      <c r="B82" s="26">
        <v>2025</v>
      </c>
      <c r="C82" s="131" t="s">
        <v>318</v>
      </c>
      <c r="D82" s="136" t="s">
        <v>330</v>
      </c>
      <c r="E82" s="132" t="s">
        <v>402</v>
      </c>
      <c r="F82" s="133" t="s">
        <v>321</v>
      </c>
      <c r="G82" s="136">
        <v>1091670166</v>
      </c>
      <c r="H82" s="135" t="s">
        <v>29</v>
      </c>
      <c r="I82" s="166">
        <v>61536200</v>
      </c>
      <c r="J82" s="167">
        <v>45681</v>
      </c>
      <c r="K82" s="167">
        <v>45681</v>
      </c>
      <c r="L82" s="175">
        <v>46022</v>
      </c>
      <c r="M82" s="8">
        <f t="shared" si="3"/>
        <v>341</v>
      </c>
      <c r="N82" s="8">
        <f t="shared" si="4"/>
        <v>82.111436950146626</v>
      </c>
      <c r="O82" s="181">
        <v>5478000</v>
      </c>
      <c r="P82" s="180" t="s">
        <v>332</v>
      </c>
      <c r="Q82" s="19">
        <f>+_xlfn.XLOOKUP(A82,'[1]2025'!$A:$A,'[1]2025'!$G:$G)</f>
        <v>45102200</v>
      </c>
      <c r="R82" s="11">
        <f t="shared" si="5"/>
        <v>16434000</v>
      </c>
      <c r="S82" s="17">
        <v>0</v>
      </c>
      <c r="T82" s="19">
        <v>0</v>
      </c>
      <c r="U82" s="238" t="s">
        <v>403</v>
      </c>
      <c r="V82" s="265" t="s">
        <v>334</v>
      </c>
      <c r="W82" s="69">
        <v>45961</v>
      </c>
    </row>
    <row r="83" spans="1:23" x14ac:dyDescent="0.2">
      <c r="A83" s="267">
        <v>59</v>
      </c>
      <c r="B83" s="26">
        <v>2025</v>
      </c>
      <c r="C83" s="131" t="s">
        <v>318</v>
      </c>
      <c r="D83" s="136" t="s">
        <v>404</v>
      </c>
      <c r="E83" s="132" t="s">
        <v>405</v>
      </c>
      <c r="F83" s="133" t="s">
        <v>321</v>
      </c>
      <c r="G83" s="134">
        <v>1072920306</v>
      </c>
      <c r="H83" s="135" t="s">
        <v>29</v>
      </c>
      <c r="I83" s="166">
        <v>78284969</v>
      </c>
      <c r="J83" s="167">
        <v>45680</v>
      </c>
      <c r="K83" s="167">
        <v>45680</v>
      </c>
      <c r="L83" s="175">
        <v>46022</v>
      </c>
      <c r="M83" s="8">
        <f t="shared" si="3"/>
        <v>342</v>
      </c>
      <c r="N83" s="8">
        <f t="shared" si="4"/>
        <v>82.163742690058484</v>
      </c>
      <c r="O83" s="183">
        <v>6948370</v>
      </c>
      <c r="P83" s="131" t="s">
        <v>406</v>
      </c>
      <c r="Q83" s="19">
        <f>+_xlfn.XLOOKUP(A83,'[1]2025'!$A:$A,'[1]2025'!$G:$G)</f>
        <v>57439859</v>
      </c>
      <c r="R83" s="11">
        <f t="shared" si="5"/>
        <v>20845110</v>
      </c>
      <c r="S83" s="17">
        <v>0</v>
      </c>
      <c r="T83" s="19">
        <v>0</v>
      </c>
      <c r="U83" s="240" t="s">
        <v>407</v>
      </c>
      <c r="V83" s="265" t="s">
        <v>408</v>
      </c>
      <c r="W83" s="69">
        <v>45961</v>
      </c>
    </row>
    <row r="84" spans="1:23" x14ac:dyDescent="0.2">
      <c r="A84" s="267">
        <v>60</v>
      </c>
      <c r="B84" s="26">
        <v>2025</v>
      </c>
      <c r="C84" s="131" t="s">
        <v>318</v>
      </c>
      <c r="D84" s="136" t="s">
        <v>409</v>
      </c>
      <c r="E84" s="132" t="s">
        <v>410</v>
      </c>
      <c r="F84" s="133" t="s">
        <v>321</v>
      </c>
      <c r="G84" s="134">
        <v>52733318</v>
      </c>
      <c r="H84" s="135" t="s">
        <v>29</v>
      </c>
      <c r="I84" s="166">
        <v>78284969</v>
      </c>
      <c r="J84" s="167">
        <v>45679</v>
      </c>
      <c r="K84" s="167">
        <v>45680</v>
      </c>
      <c r="L84" s="175">
        <v>46022</v>
      </c>
      <c r="M84" s="8">
        <f t="shared" si="3"/>
        <v>342</v>
      </c>
      <c r="N84" s="8">
        <f t="shared" si="4"/>
        <v>82.163742690058484</v>
      </c>
      <c r="O84" s="183">
        <v>6948370</v>
      </c>
      <c r="P84" s="131" t="s">
        <v>411</v>
      </c>
      <c r="Q84" s="19">
        <f>+_xlfn.XLOOKUP(A84,'[1]2025'!$A:$A,'[1]2025'!$G:$G)</f>
        <v>57439859</v>
      </c>
      <c r="R84" s="11">
        <f t="shared" si="5"/>
        <v>20845110</v>
      </c>
      <c r="S84" s="17">
        <v>0</v>
      </c>
      <c r="T84" s="19">
        <v>0</v>
      </c>
      <c r="U84" s="240" t="s">
        <v>412</v>
      </c>
      <c r="V84" s="265" t="s">
        <v>413</v>
      </c>
      <c r="W84" s="69">
        <v>45961</v>
      </c>
    </row>
    <row r="85" spans="1:23" x14ac:dyDescent="0.2">
      <c r="A85" s="267">
        <v>63</v>
      </c>
      <c r="B85" s="26">
        <v>2025</v>
      </c>
      <c r="C85" s="131" t="s">
        <v>318</v>
      </c>
      <c r="D85" s="136" t="s">
        <v>414</v>
      </c>
      <c r="E85" s="132" t="s">
        <v>415</v>
      </c>
      <c r="F85" s="133" t="s">
        <v>321</v>
      </c>
      <c r="G85" s="134">
        <v>1055247182</v>
      </c>
      <c r="H85" s="135" t="s">
        <v>29</v>
      </c>
      <c r="I85" s="166">
        <v>40676610</v>
      </c>
      <c r="J85" s="167">
        <v>45679</v>
      </c>
      <c r="K85" s="167">
        <v>45680</v>
      </c>
      <c r="L85" s="175">
        <v>46022</v>
      </c>
      <c r="M85" s="8">
        <f t="shared" si="3"/>
        <v>342</v>
      </c>
      <c r="N85" s="8">
        <f t="shared" si="4"/>
        <v>82.163742690058484</v>
      </c>
      <c r="O85" s="184">
        <v>3610350</v>
      </c>
      <c r="P85" s="131" t="s">
        <v>416</v>
      </c>
      <c r="Q85" s="19">
        <f>+_xlfn.XLOOKUP(A85,'[1]2025'!$A:$A,'[1]2025'!$G:$G)</f>
        <v>20819685</v>
      </c>
      <c r="R85" s="11">
        <f t="shared" si="5"/>
        <v>19856925</v>
      </c>
      <c r="S85" s="17">
        <v>0</v>
      </c>
      <c r="T85" s="19">
        <v>0</v>
      </c>
      <c r="U85" s="117" t="s">
        <v>417</v>
      </c>
      <c r="V85" s="265" t="s">
        <v>418</v>
      </c>
      <c r="W85" s="69">
        <v>45961</v>
      </c>
    </row>
    <row r="86" spans="1:23" x14ac:dyDescent="0.2">
      <c r="A86" s="267">
        <v>64</v>
      </c>
      <c r="B86" s="26">
        <v>2025</v>
      </c>
      <c r="C86" s="131" t="s">
        <v>318</v>
      </c>
      <c r="D86" s="136" t="s">
        <v>419</v>
      </c>
      <c r="E86" s="132" t="s">
        <v>420</v>
      </c>
      <c r="F86" s="133" t="s">
        <v>321</v>
      </c>
      <c r="G86" s="134">
        <v>1016025223</v>
      </c>
      <c r="H86" s="135" t="s">
        <v>29</v>
      </c>
      <c r="I86" s="166">
        <v>38384970</v>
      </c>
      <c r="J86" s="167">
        <v>45679</v>
      </c>
      <c r="K86" s="167">
        <v>45680</v>
      </c>
      <c r="L86" s="175">
        <v>46022</v>
      </c>
      <c r="M86" s="8">
        <f t="shared" si="3"/>
        <v>342</v>
      </c>
      <c r="N86" s="8">
        <f t="shared" si="4"/>
        <v>82.163742690058484</v>
      </c>
      <c r="O86" s="183">
        <v>3406950</v>
      </c>
      <c r="P86" s="131" t="s">
        <v>421</v>
      </c>
      <c r="Q86" s="19">
        <f>+_xlfn.XLOOKUP(A86,'[1]2025'!$A:$A,'[1]2025'!$G:$G)</f>
        <v>28164120</v>
      </c>
      <c r="R86" s="11">
        <f t="shared" si="5"/>
        <v>10220850</v>
      </c>
      <c r="S86" s="17">
        <v>0</v>
      </c>
      <c r="T86" s="19">
        <v>0</v>
      </c>
      <c r="U86" s="133" t="s">
        <v>422</v>
      </c>
      <c r="V86" s="265" t="s">
        <v>423</v>
      </c>
      <c r="W86" s="69">
        <v>45961</v>
      </c>
    </row>
    <row r="87" spans="1:23" x14ac:dyDescent="0.2">
      <c r="A87" s="267">
        <v>65</v>
      </c>
      <c r="B87" s="26">
        <v>2025</v>
      </c>
      <c r="C87" s="131" t="s">
        <v>318</v>
      </c>
      <c r="D87" s="136" t="s">
        <v>424</v>
      </c>
      <c r="E87" s="132" t="s">
        <v>425</v>
      </c>
      <c r="F87" s="133" t="s">
        <v>321</v>
      </c>
      <c r="G87" s="134">
        <v>80807026</v>
      </c>
      <c r="H87" s="135" t="s">
        <v>29</v>
      </c>
      <c r="I87" s="166">
        <v>38384970</v>
      </c>
      <c r="J87" s="167">
        <v>45680</v>
      </c>
      <c r="K87" s="167">
        <v>45680</v>
      </c>
      <c r="L87" s="175">
        <v>46022</v>
      </c>
      <c r="M87" s="8">
        <f t="shared" si="3"/>
        <v>342</v>
      </c>
      <c r="N87" s="8">
        <f t="shared" si="4"/>
        <v>82.163742690058484</v>
      </c>
      <c r="O87" s="183">
        <v>3406950</v>
      </c>
      <c r="P87" s="131" t="s">
        <v>426</v>
      </c>
      <c r="Q87" s="19">
        <f>+_xlfn.XLOOKUP(A87,'[1]2025'!$A:$A,'[1]2025'!$G:$G)</f>
        <v>28164120</v>
      </c>
      <c r="R87" s="11">
        <f t="shared" si="5"/>
        <v>10220850</v>
      </c>
      <c r="S87" s="17">
        <v>0</v>
      </c>
      <c r="T87" s="19">
        <v>0</v>
      </c>
      <c r="U87" s="133" t="s">
        <v>427</v>
      </c>
      <c r="V87" s="265" t="s">
        <v>428</v>
      </c>
      <c r="W87" s="69">
        <v>45961</v>
      </c>
    </row>
    <row r="88" spans="1:23" x14ac:dyDescent="0.2">
      <c r="A88" s="267">
        <v>66</v>
      </c>
      <c r="B88" s="26">
        <v>2025</v>
      </c>
      <c r="C88" s="131" t="s">
        <v>318</v>
      </c>
      <c r="D88" s="136" t="s">
        <v>429</v>
      </c>
      <c r="E88" s="132" t="s">
        <v>430</v>
      </c>
      <c r="F88" s="133" t="s">
        <v>321</v>
      </c>
      <c r="G88" s="134">
        <v>1128417864</v>
      </c>
      <c r="H88" s="135" t="s">
        <v>29</v>
      </c>
      <c r="I88" s="166">
        <v>89042945</v>
      </c>
      <c r="J88" s="167">
        <v>45680</v>
      </c>
      <c r="K88" s="167">
        <v>45680</v>
      </c>
      <c r="L88" s="175">
        <v>46022</v>
      </c>
      <c r="M88" s="8">
        <f t="shared" si="3"/>
        <v>342</v>
      </c>
      <c r="N88" s="8">
        <f t="shared" si="4"/>
        <v>82.163742690058484</v>
      </c>
      <c r="O88" s="183">
        <v>7903220</v>
      </c>
      <c r="P88" s="131" t="s">
        <v>431</v>
      </c>
      <c r="Q88" s="19">
        <f>+_xlfn.XLOOKUP(A88,'[1]2025'!$A:$A,'[1]2025'!$G:$G)</f>
        <v>65333285</v>
      </c>
      <c r="R88" s="11">
        <f t="shared" si="5"/>
        <v>23709660</v>
      </c>
      <c r="S88" s="17">
        <v>0</v>
      </c>
      <c r="T88" s="19">
        <v>0</v>
      </c>
      <c r="U88" s="241" t="s">
        <v>432</v>
      </c>
      <c r="V88" s="265" t="s">
        <v>433</v>
      </c>
      <c r="W88" s="69">
        <v>45961</v>
      </c>
    </row>
    <row r="89" spans="1:23" x14ac:dyDescent="0.2">
      <c r="A89" s="267">
        <v>68</v>
      </c>
      <c r="B89" s="26">
        <v>2025</v>
      </c>
      <c r="C89" s="131" t="s">
        <v>318</v>
      </c>
      <c r="D89" s="136" t="s">
        <v>434</v>
      </c>
      <c r="E89" s="132" t="s">
        <v>435</v>
      </c>
      <c r="F89" s="133" t="s">
        <v>321</v>
      </c>
      <c r="G89" s="134">
        <v>80202806</v>
      </c>
      <c r="H89" s="135" t="s">
        <v>29</v>
      </c>
      <c r="I89" s="166">
        <v>78284969</v>
      </c>
      <c r="J89" s="167">
        <v>45680</v>
      </c>
      <c r="K89" s="167">
        <v>45680</v>
      </c>
      <c r="L89" s="175">
        <v>46022</v>
      </c>
      <c r="M89" s="8">
        <f t="shared" si="3"/>
        <v>342</v>
      </c>
      <c r="N89" s="8">
        <f t="shared" si="4"/>
        <v>82.163742690058484</v>
      </c>
      <c r="O89" s="183">
        <v>6948370</v>
      </c>
      <c r="P89" s="131" t="s">
        <v>436</v>
      </c>
      <c r="Q89" s="19">
        <f>+_xlfn.XLOOKUP(A89,'[1]2025'!$A:$A,'[1]2025'!$G:$G)</f>
        <v>57439859</v>
      </c>
      <c r="R89" s="11">
        <f t="shared" si="5"/>
        <v>20845110</v>
      </c>
      <c r="S89" s="17">
        <v>0</v>
      </c>
      <c r="T89" s="19">
        <v>0</v>
      </c>
      <c r="U89" s="241" t="s">
        <v>437</v>
      </c>
      <c r="V89" s="265" t="s">
        <v>438</v>
      </c>
      <c r="W89" s="69">
        <v>45961</v>
      </c>
    </row>
    <row r="90" spans="1:23" x14ac:dyDescent="0.2">
      <c r="A90" s="267">
        <v>69</v>
      </c>
      <c r="B90" s="26">
        <v>2025</v>
      </c>
      <c r="C90" s="131" t="s">
        <v>318</v>
      </c>
      <c r="D90" s="136" t="s">
        <v>439</v>
      </c>
      <c r="E90" s="133" t="s">
        <v>440</v>
      </c>
      <c r="F90" s="133" t="s">
        <v>321</v>
      </c>
      <c r="G90" s="133">
        <v>65716803</v>
      </c>
      <c r="H90" s="135" t="s">
        <v>29</v>
      </c>
      <c r="I90" s="166">
        <v>93742497</v>
      </c>
      <c r="J90" s="167">
        <v>45680</v>
      </c>
      <c r="K90" s="167">
        <v>45680</v>
      </c>
      <c r="L90" s="175">
        <v>46022</v>
      </c>
      <c r="M90" s="8">
        <f t="shared" si="3"/>
        <v>342</v>
      </c>
      <c r="N90" s="8">
        <f t="shared" si="4"/>
        <v>82.163742690058484</v>
      </c>
      <c r="O90" s="185">
        <v>8320340</v>
      </c>
      <c r="P90" s="131" t="s">
        <v>441</v>
      </c>
      <c r="Q90" s="19">
        <f>+_xlfn.XLOOKUP(A90,'[1]2025'!$A:$A,'[1]2025'!$G:$G)</f>
        <v>68781477</v>
      </c>
      <c r="R90" s="11">
        <f t="shared" si="5"/>
        <v>24961020</v>
      </c>
      <c r="S90" s="17">
        <v>0</v>
      </c>
      <c r="T90" s="19">
        <v>0</v>
      </c>
      <c r="U90" s="133" t="s">
        <v>442</v>
      </c>
      <c r="V90" s="265" t="s">
        <v>443</v>
      </c>
      <c r="W90" s="69">
        <v>45961</v>
      </c>
    </row>
    <row r="91" spans="1:23" x14ac:dyDescent="0.2">
      <c r="A91" s="267">
        <v>70</v>
      </c>
      <c r="B91" s="26">
        <v>2025</v>
      </c>
      <c r="C91" s="131" t="s">
        <v>318</v>
      </c>
      <c r="D91" s="136" t="s">
        <v>444</v>
      </c>
      <c r="E91" s="135" t="s">
        <v>445</v>
      </c>
      <c r="F91" s="133" t="s">
        <v>321</v>
      </c>
      <c r="G91" s="137">
        <v>52379841</v>
      </c>
      <c r="H91" s="135" t="s">
        <v>29</v>
      </c>
      <c r="I91" s="166">
        <v>89042945</v>
      </c>
      <c r="J91" s="167">
        <v>45680</v>
      </c>
      <c r="K91" s="167">
        <v>45680</v>
      </c>
      <c r="L91" s="175">
        <v>46022</v>
      </c>
      <c r="M91" s="8">
        <f t="shared" si="3"/>
        <v>342</v>
      </c>
      <c r="N91" s="8">
        <f t="shared" si="4"/>
        <v>82.163742690058484</v>
      </c>
      <c r="O91" s="183">
        <v>7903220</v>
      </c>
      <c r="P91" s="131" t="s">
        <v>446</v>
      </c>
      <c r="Q91" s="19">
        <f>+_xlfn.XLOOKUP(A91,'[1]2025'!$A:$A,'[1]2025'!$G:$G)</f>
        <v>65333285</v>
      </c>
      <c r="R91" s="11">
        <f t="shared" si="5"/>
        <v>23709660</v>
      </c>
      <c r="S91" s="17">
        <v>0</v>
      </c>
      <c r="T91" s="19">
        <v>0</v>
      </c>
      <c r="U91" s="242" t="s">
        <v>447</v>
      </c>
      <c r="V91" s="265" t="s">
        <v>448</v>
      </c>
      <c r="W91" s="69">
        <v>45961</v>
      </c>
    </row>
    <row r="92" spans="1:23" x14ac:dyDescent="0.2">
      <c r="A92" s="267">
        <v>71</v>
      </c>
      <c r="B92" s="26">
        <v>2025</v>
      </c>
      <c r="C92" s="131" t="s">
        <v>318</v>
      </c>
      <c r="D92" s="136" t="s">
        <v>449</v>
      </c>
      <c r="E92" s="133" t="s">
        <v>450</v>
      </c>
      <c r="F92" s="133" t="s">
        <v>321</v>
      </c>
      <c r="G92" s="133">
        <v>80539730</v>
      </c>
      <c r="H92" s="135" t="s">
        <v>29</v>
      </c>
      <c r="I92" s="166">
        <v>89042945</v>
      </c>
      <c r="J92" s="167">
        <v>45680</v>
      </c>
      <c r="K92" s="167">
        <v>45680</v>
      </c>
      <c r="L92" s="175">
        <v>46022</v>
      </c>
      <c r="M92" s="8">
        <f t="shared" si="3"/>
        <v>342</v>
      </c>
      <c r="N92" s="8">
        <f t="shared" si="4"/>
        <v>82.163742690058484</v>
      </c>
      <c r="O92" s="185">
        <v>7903220</v>
      </c>
      <c r="P92" s="131" t="s">
        <v>446</v>
      </c>
      <c r="Q92" s="19">
        <f>+_xlfn.XLOOKUP(A92,'[1]2025'!$A:$A,'[1]2025'!$G:$G)</f>
        <v>65333285</v>
      </c>
      <c r="R92" s="11">
        <f t="shared" si="5"/>
        <v>23709660</v>
      </c>
      <c r="S92" s="17">
        <v>0</v>
      </c>
      <c r="T92" s="19">
        <v>0</v>
      </c>
      <c r="U92" s="133" t="s">
        <v>451</v>
      </c>
      <c r="V92" s="265" t="s">
        <v>452</v>
      </c>
      <c r="W92" s="69">
        <v>45961</v>
      </c>
    </row>
    <row r="93" spans="1:23" x14ac:dyDescent="0.2">
      <c r="A93" s="267">
        <v>72</v>
      </c>
      <c r="B93" s="26">
        <v>2025</v>
      </c>
      <c r="C93" s="131" t="s">
        <v>318</v>
      </c>
      <c r="D93" s="136" t="s">
        <v>453</v>
      </c>
      <c r="E93" s="133" t="s">
        <v>454</v>
      </c>
      <c r="F93" s="133" t="s">
        <v>321</v>
      </c>
      <c r="G93" s="133">
        <v>1105786416</v>
      </c>
      <c r="H93" s="135" t="s">
        <v>29</v>
      </c>
      <c r="I93" s="166">
        <v>38384970</v>
      </c>
      <c r="J93" s="167">
        <v>45679</v>
      </c>
      <c r="K93" s="167">
        <v>45680</v>
      </c>
      <c r="L93" s="175">
        <v>46022</v>
      </c>
      <c r="M93" s="8">
        <f t="shared" si="3"/>
        <v>342</v>
      </c>
      <c r="N93" s="8">
        <f t="shared" si="4"/>
        <v>82.163742690058484</v>
      </c>
      <c r="O93" s="186">
        <v>3406950</v>
      </c>
      <c r="P93" s="131" t="s">
        <v>455</v>
      </c>
      <c r="Q93" s="19">
        <f>+_xlfn.XLOOKUP(A93,'[1]2025'!$A:$A,'[1]2025'!$G:$G)</f>
        <v>28164120</v>
      </c>
      <c r="R93" s="11">
        <f t="shared" si="5"/>
        <v>10220850</v>
      </c>
      <c r="S93" s="17">
        <v>0</v>
      </c>
      <c r="T93" s="19">
        <v>0</v>
      </c>
      <c r="U93" s="133" t="s">
        <v>456</v>
      </c>
      <c r="V93" s="265" t="s">
        <v>457</v>
      </c>
      <c r="W93" s="69">
        <v>45961</v>
      </c>
    </row>
    <row r="94" spans="1:23" x14ac:dyDescent="0.2">
      <c r="A94" s="267">
        <v>73</v>
      </c>
      <c r="B94" s="26">
        <v>2025</v>
      </c>
      <c r="C94" s="131" t="s">
        <v>318</v>
      </c>
      <c r="D94" s="136" t="s">
        <v>453</v>
      </c>
      <c r="E94" s="133" t="s">
        <v>458</v>
      </c>
      <c r="F94" s="133" t="s">
        <v>321</v>
      </c>
      <c r="G94" s="138">
        <v>1030535426</v>
      </c>
      <c r="H94" s="135" t="s">
        <v>29</v>
      </c>
      <c r="I94" s="166">
        <v>43744861</v>
      </c>
      <c r="J94" s="167">
        <v>45679</v>
      </c>
      <c r="K94" s="167">
        <v>45680</v>
      </c>
      <c r="L94" s="175">
        <v>46022</v>
      </c>
      <c r="M94" s="8">
        <f t="shared" si="3"/>
        <v>342</v>
      </c>
      <c r="N94" s="8">
        <f t="shared" si="4"/>
        <v>82.163742690058484</v>
      </c>
      <c r="O94" s="186">
        <v>3882680</v>
      </c>
      <c r="P94" s="131" t="s">
        <v>455</v>
      </c>
      <c r="Q94" s="19">
        <f>+_xlfn.XLOOKUP(A94,'[1]2025'!$A:$A,'[1]2025'!$G:$G)</f>
        <v>32096821</v>
      </c>
      <c r="R94" s="11">
        <f t="shared" si="5"/>
        <v>11648040</v>
      </c>
      <c r="S94" s="17">
        <v>0</v>
      </c>
      <c r="T94" s="19">
        <v>0</v>
      </c>
      <c r="U94" s="133" t="s">
        <v>459</v>
      </c>
      <c r="V94" s="265" t="s">
        <v>457</v>
      </c>
      <c r="W94" s="69">
        <v>45961</v>
      </c>
    </row>
    <row r="95" spans="1:23" x14ac:dyDescent="0.2">
      <c r="A95" s="267">
        <v>74</v>
      </c>
      <c r="B95" s="26">
        <v>2025</v>
      </c>
      <c r="C95" s="131" t="s">
        <v>318</v>
      </c>
      <c r="D95" s="136" t="s">
        <v>453</v>
      </c>
      <c r="E95" s="133" t="s">
        <v>460</v>
      </c>
      <c r="F95" s="133" t="s">
        <v>321</v>
      </c>
      <c r="G95" s="138">
        <v>52844058</v>
      </c>
      <c r="H95" s="135" t="s">
        <v>29</v>
      </c>
      <c r="I95" s="166">
        <v>43744861</v>
      </c>
      <c r="J95" s="167">
        <v>45679</v>
      </c>
      <c r="K95" s="167">
        <v>45680</v>
      </c>
      <c r="L95" s="175">
        <v>46022</v>
      </c>
      <c r="M95" s="8">
        <f t="shared" si="3"/>
        <v>342</v>
      </c>
      <c r="N95" s="8">
        <f t="shared" si="4"/>
        <v>82.163742690058484</v>
      </c>
      <c r="O95" s="186">
        <v>3882680</v>
      </c>
      <c r="P95" s="131" t="s">
        <v>455</v>
      </c>
      <c r="Q95" s="19">
        <f>+_xlfn.XLOOKUP(A95,'[1]2025'!$A:$A,'[1]2025'!$G:$G)</f>
        <v>32096821</v>
      </c>
      <c r="R95" s="11">
        <f t="shared" si="5"/>
        <v>11648040</v>
      </c>
      <c r="S95" s="17">
        <v>0</v>
      </c>
      <c r="T95" s="19">
        <v>0</v>
      </c>
      <c r="U95" s="133" t="s">
        <v>461</v>
      </c>
      <c r="V95" s="265" t="s">
        <v>457</v>
      </c>
      <c r="W95" s="69">
        <v>45961</v>
      </c>
    </row>
    <row r="96" spans="1:23" x14ac:dyDescent="0.2">
      <c r="A96" s="267">
        <v>75</v>
      </c>
      <c r="B96" s="26">
        <v>2025</v>
      </c>
      <c r="C96" s="131" t="s">
        <v>318</v>
      </c>
      <c r="D96" s="136" t="s">
        <v>462</v>
      </c>
      <c r="E96" s="133" t="s">
        <v>463</v>
      </c>
      <c r="F96" s="133" t="s">
        <v>321</v>
      </c>
      <c r="G96" s="138">
        <v>1020736093</v>
      </c>
      <c r="H96" s="135" t="s">
        <v>29</v>
      </c>
      <c r="I96" s="166">
        <v>156697814</v>
      </c>
      <c r="J96" s="167">
        <v>45680</v>
      </c>
      <c r="K96" s="167">
        <v>45680</v>
      </c>
      <c r="L96" s="175">
        <v>46022</v>
      </c>
      <c r="M96" s="8">
        <f t="shared" si="3"/>
        <v>342</v>
      </c>
      <c r="N96" s="8">
        <f t="shared" si="4"/>
        <v>82.163742690058484</v>
      </c>
      <c r="O96" s="186">
        <v>13908090</v>
      </c>
      <c r="P96" s="131" t="s">
        <v>464</v>
      </c>
      <c r="Q96" s="19">
        <f>+_xlfn.XLOOKUP(A96,'[1]2025'!$A:$A,'[1]2025'!$G:$G)</f>
        <v>114973544</v>
      </c>
      <c r="R96" s="11">
        <f t="shared" si="5"/>
        <v>41724270</v>
      </c>
      <c r="S96" s="17">
        <v>0</v>
      </c>
      <c r="T96" s="19">
        <v>0</v>
      </c>
      <c r="U96" s="133" t="s">
        <v>465</v>
      </c>
      <c r="V96" s="265" t="s">
        <v>466</v>
      </c>
      <c r="W96" s="69">
        <v>45961</v>
      </c>
    </row>
    <row r="97" spans="1:23" x14ac:dyDescent="0.2">
      <c r="A97" s="267">
        <v>76</v>
      </c>
      <c r="B97" s="26">
        <v>2025</v>
      </c>
      <c r="C97" s="131" t="s">
        <v>318</v>
      </c>
      <c r="D97" s="136" t="s">
        <v>462</v>
      </c>
      <c r="E97" s="133" t="s">
        <v>467</v>
      </c>
      <c r="F97" s="133" t="s">
        <v>321</v>
      </c>
      <c r="G97" s="138">
        <v>1073151703</v>
      </c>
      <c r="H97" s="135" t="s">
        <v>29</v>
      </c>
      <c r="I97" s="166">
        <v>156697814</v>
      </c>
      <c r="J97" s="167">
        <v>45680</v>
      </c>
      <c r="K97" s="167">
        <v>45680</v>
      </c>
      <c r="L97" s="175">
        <v>46022</v>
      </c>
      <c r="M97" s="8">
        <f t="shared" si="3"/>
        <v>342</v>
      </c>
      <c r="N97" s="8">
        <f t="shared" si="4"/>
        <v>82.163742690058484</v>
      </c>
      <c r="O97" s="186">
        <v>13908090</v>
      </c>
      <c r="P97" s="131" t="s">
        <v>464</v>
      </c>
      <c r="Q97" s="19">
        <f>+_xlfn.XLOOKUP(A97,'[1]2025'!$A:$A,'[1]2025'!$G:$G)</f>
        <v>114973544</v>
      </c>
      <c r="R97" s="11">
        <f t="shared" si="5"/>
        <v>41724270</v>
      </c>
      <c r="S97" s="17">
        <v>0</v>
      </c>
      <c r="T97" s="19">
        <v>0</v>
      </c>
      <c r="U97" s="133" t="s">
        <v>468</v>
      </c>
      <c r="V97" s="265" t="s">
        <v>466</v>
      </c>
      <c r="W97" s="69">
        <v>45961</v>
      </c>
    </row>
    <row r="98" spans="1:23" x14ac:dyDescent="0.2">
      <c r="A98" s="267">
        <v>77</v>
      </c>
      <c r="B98" s="26">
        <v>2025</v>
      </c>
      <c r="C98" s="131" t="s">
        <v>318</v>
      </c>
      <c r="D98" s="136" t="s">
        <v>469</v>
      </c>
      <c r="E98" s="136" t="s">
        <v>470</v>
      </c>
      <c r="F98" s="133" t="s">
        <v>321</v>
      </c>
      <c r="G98" s="139">
        <v>1072466520</v>
      </c>
      <c r="H98" s="135" t="s">
        <v>29</v>
      </c>
      <c r="I98" s="166">
        <v>156697814</v>
      </c>
      <c r="J98" s="167">
        <v>45680</v>
      </c>
      <c r="K98" s="167">
        <v>45680</v>
      </c>
      <c r="L98" s="175">
        <v>46022</v>
      </c>
      <c r="M98" s="8">
        <f t="shared" si="3"/>
        <v>342</v>
      </c>
      <c r="N98" s="8">
        <f t="shared" si="4"/>
        <v>82.163742690058484</v>
      </c>
      <c r="O98" s="187">
        <v>13908090</v>
      </c>
      <c r="P98" s="131" t="s">
        <v>464</v>
      </c>
      <c r="Q98" s="19">
        <f>+_xlfn.XLOOKUP(A98,'[1]2025'!$A:$A,'[1]2025'!$G:$G)</f>
        <v>114973544</v>
      </c>
      <c r="R98" s="11">
        <f t="shared" si="5"/>
        <v>41724270</v>
      </c>
      <c r="S98" s="17">
        <v>0</v>
      </c>
      <c r="T98" s="19">
        <v>0</v>
      </c>
      <c r="U98" s="243" t="s">
        <v>471</v>
      </c>
      <c r="V98" s="265" t="s">
        <v>466</v>
      </c>
      <c r="W98" s="69">
        <v>45961</v>
      </c>
    </row>
    <row r="99" spans="1:23" x14ac:dyDescent="0.2">
      <c r="A99" s="267">
        <v>79</v>
      </c>
      <c r="B99" s="26">
        <v>2025</v>
      </c>
      <c r="C99" s="131" t="s">
        <v>318</v>
      </c>
      <c r="D99" s="136" t="s">
        <v>472</v>
      </c>
      <c r="E99" s="133" t="s">
        <v>473</v>
      </c>
      <c r="F99" s="133" t="s">
        <v>321</v>
      </c>
      <c r="G99" s="140">
        <v>52285643</v>
      </c>
      <c r="H99" s="135" t="s">
        <v>29</v>
      </c>
      <c r="I99" s="166">
        <v>125922238</v>
      </c>
      <c r="J99" s="167">
        <v>45680</v>
      </c>
      <c r="K99" s="167">
        <v>45680</v>
      </c>
      <c r="L99" s="175">
        <v>46022</v>
      </c>
      <c r="M99" s="8">
        <f t="shared" ref="M99:M162" si="6">L99-K99</f>
        <v>342</v>
      </c>
      <c r="N99" s="8">
        <f t="shared" ref="N99:N162" si="7">((W99-K99)/M99)*100</f>
        <v>82.163742690058484</v>
      </c>
      <c r="O99" s="185">
        <v>11176530</v>
      </c>
      <c r="P99" s="131" t="s">
        <v>474</v>
      </c>
      <c r="Q99" s="19">
        <f>+_xlfn.XLOOKUP(A99,'[1]2025'!$A:$A,'[1]2025'!$G:$G)</f>
        <v>92392648</v>
      </c>
      <c r="R99" s="11">
        <f t="shared" si="5"/>
        <v>33529590</v>
      </c>
      <c r="S99" s="17">
        <v>0</v>
      </c>
      <c r="T99" s="19">
        <v>0</v>
      </c>
      <c r="U99" s="242" t="s">
        <v>475</v>
      </c>
      <c r="V99" s="265" t="s">
        <v>476</v>
      </c>
      <c r="W99" s="69">
        <v>45961</v>
      </c>
    </row>
    <row r="100" spans="1:23" x14ac:dyDescent="0.2">
      <c r="A100" s="267">
        <v>80</v>
      </c>
      <c r="B100" s="26">
        <v>2025</v>
      </c>
      <c r="C100" s="131" t="s">
        <v>318</v>
      </c>
      <c r="D100" s="136" t="s">
        <v>472</v>
      </c>
      <c r="E100" s="133" t="s">
        <v>477</v>
      </c>
      <c r="F100" s="133" t="s">
        <v>321</v>
      </c>
      <c r="G100" s="138">
        <v>52964464</v>
      </c>
      <c r="H100" s="135" t="s">
        <v>29</v>
      </c>
      <c r="I100" s="166">
        <v>89042945</v>
      </c>
      <c r="J100" s="167">
        <v>45680</v>
      </c>
      <c r="K100" s="167">
        <v>45680</v>
      </c>
      <c r="L100" s="175">
        <v>46022</v>
      </c>
      <c r="M100" s="8">
        <f t="shared" si="6"/>
        <v>342</v>
      </c>
      <c r="N100" s="8">
        <f t="shared" si="7"/>
        <v>82.163742690058484</v>
      </c>
      <c r="O100" s="185">
        <v>7903220</v>
      </c>
      <c r="P100" s="131" t="s">
        <v>474</v>
      </c>
      <c r="Q100" s="19">
        <f>+_xlfn.XLOOKUP(A100,'[1]2025'!$A:$A,'[1]2025'!$G:$G)</f>
        <v>65333285</v>
      </c>
      <c r="R100" s="11">
        <f t="shared" si="5"/>
        <v>23709660</v>
      </c>
      <c r="S100" s="17">
        <v>0</v>
      </c>
      <c r="T100" s="19">
        <v>0</v>
      </c>
      <c r="U100" s="133" t="s">
        <v>478</v>
      </c>
      <c r="V100" s="265" t="s">
        <v>476</v>
      </c>
      <c r="W100" s="69">
        <v>45961</v>
      </c>
    </row>
    <row r="101" spans="1:23" x14ac:dyDescent="0.2">
      <c r="A101" s="267">
        <v>81</v>
      </c>
      <c r="B101" s="26">
        <v>2025</v>
      </c>
      <c r="C101" s="131" t="s">
        <v>318</v>
      </c>
      <c r="D101" s="136" t="s">
        <v>472</v>
      </c>
      <c r="E101" s="133" t="s">
        <v>479</v>
      </c>
      <c r="F101" s="133" t="s">
        <v>321</v>
      </c>
      <c r="G101" s="138">
        <v>1014219963</v>
      </c>
      <c r="H101" s="135" t="s">
        <v>29</v>
      </c>
      <c r="I101" s="166">
        <v>93742497</v>
      </c>
      <c r="J101" s="167">
        <v>45680</v>
      </c>
      <c r="K101" s="167">
        <v>45680</v>
      </c>
      <c r="L101" s="175">
        <v>46022</v>
      </c>
      <c r="M101" s="8">
        <f t="shared" si="6"/>
        <v>342</v>
      </c>
      <c r="N101" s="8">
        <f t="shared" si="7"/>
        <v>82.163742690058484</v>
      </c>
      <c r="O101" s="185">
        <v>8320340</v>
      </c>
      <c r="P101" s="131" t="s">
        <v>474</v>
      </c>
      <c r="Q101" s="19">
        <f>+_xlfn.XLOOKUP(A101,'[1]2025'!$A:$A,'[1]2025'!$G:$G)</f>
        <v>68781477</v>
      </c>
      <c r="R101" s="11">
        <f t="shared" si="5"/>
        <v>24961020</v>
      </c>
      <c r="S101" s="17">
        <v>0</v>
      </c>
      <c r="T101" s="19">
        <v>0</v>
      </c>
      <c r="U101" s="133" t="s">
        <v>480</v>
      </c>
      <c r="V101" s="265" t="s">
        <v>476</v>
      </c>
      <c r="W101" s="69">
        <v>45961</v>
      </c>
    </row>
    <row r="102" spans="1:23" x14ac:dyDescent="0.2">
      <c r="A102" s="267">
        <v>82</v>
      </c>
      <c r="B102" s="26">
        <v>2025</v>
      </c>
      <c r="C102" s="131" t="s">
        <v>318</v>
      </c>
      <c r="D102" s="136" t="s">
        <v>472</v>
      </c>
      <c r="E102" s="133" t="s">
        <v>481</v>
      </c>
      <c r="F102" s="133" t="s">
        <v>321</v>
      </c>
      <c r="G102" s="138">
        <v>80182494</v>
      </c>
      <c r="H102" s="135" t="s">
        <v>29</v>
      </c>
      <c r="I102" s="166">
        <v>89042945</v>
      </c>
      <c r="J102" s="167">
        <v>45680</v>
      </c>
      <c r="K102" s="167">
        <v>45680</v>
      </c>
      <c r="L102" s="175">
        <v>46022</v>
      </c>
      <c r="M102" s="8">
        <f t="shared" si="6"/>
        <v>342</v>
      </c>
      <c r="N102" s="8">
        <f t="shared" si="7"/>
        <v>82.163742690058484</v>
      </c>
      <c r="O102" s="185">
        <v>7903220</v>
      </c>
      <c r="P102" s="131" t="s">
        <v>474</v>
      </c>
      <c r="Q102" s="19">
        <f>+_xlfn.XLOOKUP(A102,'[1]2025'!$A:$A,'[1]2025'!$G:$G)</f>
        <v>65333285</v>
      </c>
      <c r="R102" s="11">
        <f t="shared" si="5"/>
        <v>23709660</v>
      </c>
      <c r="S102" s="17">
        <v>0</v>
      </c>
      <c r="T102" s="19">
        <v>0</v>
      </c>
      <c r="U102" s="133" t="s">
        <v>482</v>
      </c>
      <c r="V102" s="265" t="s">
        <v>476</v>
      </c>
      <c r="W102" s="69">
        <v>45961</v>
      </c>
    </row>
    <row r="103" spans="1:23" x14ac:dyDescent="0.2">
      <c r="A103" s="267">
        <v>83</v>
      </c>
      <c r="B103" s="26">
        <v>2025</v>
      </c>
      <c r="C103" s="131" t="s">
        <v>318</v>
      </c>
      <c r="D103" s="136" t="s">
        <v>472</v>
      </c>
      <c r="E103" s="133" t="s">
        <v>483</v>
      </c>
      <c r="F103" s="133" t="s">
        <v>321</v>
      </c>
      <c r="G103" s="138">
        <v>1030629192</v>
      </c>
      <c r="H103" s="135" t="s">
        <v>29</v>
      </c>
      <c r="I103" s="166">
        <v>89042945</v>
      </c>
      <c r="J103" s="167">
        <v>45680</v>
      </c>
      <c r="K103" s="167">
        <v>45680</v>
      </c>
      <c r="L103" s="175">
        <v>46022</v>
      </c>
      <c r="M103" s="8">
        <f t="shared" si="6"/>
        <v>342</v>
      </c>
      <c r="N103" s="8">
        <f t="shared" si="7"/>
        <v>82.163742690058484</v>
      </c>
      <c r="O103" s="185">
        <v>7903220</v>
      </c>
      <c r="P103" s="131" t="s">
        <v>474</v>
      </c>
      <c r="Q103" s="19">
        <f>+_xlfn.XLOOKUP(A103,'[1]2025'!$A:$A,'[1]2025'!$G:$G)</f>
        <v>49526845</v>
      </c>
      <c r="R103" s="11">
        <f t="shared" si="5"/>
        <v>39516100</v>
      </c>
      <c r="S103" s="17">
        <v>0</v>
      </c>
      <c r="T103" s="19">
        <v>0</v>
      </c>
      <c r="U103" s="242" t="s">
        <v>484</v>
      </c>
      <c r="V103" s="265" t="s">
        <v>476</v>
      </c>
      <c r="W103" s="69">
        <v>45961</v>
      </c>
    </row>
    <row r="104" spans="1:23" x14ac:dyDescent="0.2">
      <c r="A104" s="267">
        <v>85</v>
      </c>
      <c r="B104" s="26">
        <v>2025</v>
      </c>
      <c r="C104" s="131" t="s">
        <v>318</v>
      </c>
      <c r="D104" s="136" t="s">
        <v>472</v>
      </c>
      <c r="E104" s="133" t="s">
        <v>485</v>
      </c>
      <c r="F104" s="133" t="s">
        <v>321</v>
      </c>
      <c r="G104" s="133">
        <v>1012401784</v>
      </c>
      <c r="H104" s="135" t="s">
        <v>29</v>
      </c>
      <c r="I104" s="166">
        <v>78284969</v>
      </c>
      <c r="J104" s="167">
        <v>45680</v>
      </c>
      <c r="K104" s="167">
        <v>45680</v>
      </c>
      <c r="L104" s="175">
        <v>46022</v>
      </c>
      <c r="M104" s="8">
        <f t="shared" si="6"/>
        <v>342</v>
      </c>
      <c r="N104" s="8">
        <f t="shared" si="7"/>
        <v>82.163742690058484</v>
      </c>
      <c r="O104" s="185">
        <v>6948370</v>
      </c>
      <c r="P104" s="131" t="s">
        <v>474</v>
      </c>
      <c r="Q104" s="19">
        <f>+_xlfn.XLOOKUP(A104,'[1]2025'!$A:$A,'[1]2025'!$G:$G)</f>
        <v>57439859</v>
      </c>
      <c r="R104" s="11">
        <f t="shared" si="5"/>
        <v>20845110</v>
      </c>
      <c r="S104" s="17">
        <v>0</v>
      </c>
      <c r="T104" s="19">
        <v>0</v>
      </c>
      <c r="U104" s="133" t="s">
        <v>486</v>
      </c>
      <c r="V104" s="265" t="s">
        <v>476</v>
      </c>
      <c r="W104" s="69">
        <v>45961</v>
      </c>
    </row>
    <row r="105" spans="1:23" x14ac:dyDescent="0.2">
      <c r="A105" s="267">
        <v>86</v>
      </c>
      <c r="B105" s="26">
        <v>2025</v>
      </c>
      <c r="C105" s="131" t="s">
        <v>318</v>
      </c>
      <c r="D105" s="136" t="s">
        <v>472</v>
      </c>
      <c r="E105" s="133" t="s">
        <v>487</v>
      </c>
      <c r="F105" s="133" t="s">
        <v>321</v>
      </c>
      <c r="G105" s="138">
        <v>1016037292</v>
      </c>
      <c r="H105" s="135" t="s">
        <v>29</v>
      </c>
      <c r="I105" s="166">
        <v>93742497</v>
      </c>
      <c r="J105" s="167">
        <v>45680</v>
      </c>
      <c r="K105" s="167">
        <v>45680</v>
      </c>
      <c r="L105" s="175">
        <v>46022</v>
      </c>
      <c r="M105" s="8">
        <f t="shared" si="6"/>
        <v>342</v>
      </c>
      <c r="N105" s="8">
        <f t="shared" si="7"/>
        <v>82.163742690058484</v>
      </c>
      <c r="O105" s="185">
        <v>8320340</v>
      </c>
      <c r="P105" s="131" t="s">
        <v>474</v>
      </c>
      <c r="Q105" s="19">
        <f>+_xlfn.XLOOKUP(A105,'[1]2025'!$A:$A,'[1]2025'!$G:$G)</f>
        <v>68781477</v>
      </c>
      <c r="R105" s="11">
        <f t="shared" si="5"/>
        <v>24961020</v>
      </c>
      <c r="S105" s="17">
        <v>0</v>
      </c>
      <c r="T105" s="19">
        <v>0</v>
      </c>
      <c r="U105" s="133" t="s">
        <v>488</v>
      </c>
      <c r="V105" s="265" t="s">
        <v>476</v>
      </c>
      <c r="W105" s="69">
        <v>45961</v>
      </c>
    </row>
    <row r="106" spans="1:23" x14ac:dyDescent="0.2">
      <c r="A106" s="268">
        <v>87</v>
      </c>
      <c r="B106" s="26">
        <v>2025</v>
      </c>
      <c r="C106" s="131" t="s">
        <v>318</v>
      </c>
      <c r="D106" s="136" t="s">
        <v>489</v>
      </c>
      <c r="E106" s="132" t="s">
        <v>490</v>
      </c>
      <c r="F106" s="133" t="s">
        <v>321</v>
      </c>
      <c r="G106" s="136">
        <v>1085282862</v>
      </c>
      <c r="H106" s="135" t="s">
        <v>29</v>
      </c>
      <c r="I106" s="166">
        <v>65600000</v>
      </c>
      <c r="J106" s="167">
        <v>45687</v>
      </c>
      <c r="K106" s="167">
        <v>45691</v>
      </c>
      <c r="L106" s="175">
        <v>46022</v>
      </c>
      <c r="M106" s="8">
        <f t="shared" si="6"/>
        <v>331</v>
      </c>
      <c r="N106" s="8">
        <f t="shared" si="7"/>
        <v>81.570996978851966</v>
      </c>
      <c r="O106" s="181">
        <v>6000000</v>
      </c>
      <c r="P106" s="180" t="s">
        <v>491</v>
      </c>
      <c r="Q106" s="19">
        <f>+_xlfn.XLOOKUP(A106,'[1]2025'!$A:$A,'[1]2025'!$G:$G)</f>
        <v>20000000</v>
      </c>
      <c r="R106" s="11">
        <f t="shared" si="5"/>
        <v>45600000</v>
      </c>
      <c r="S106" s="17">
        <v>0</v>
      </c>
      <c r="T106" s="19">
        <v>0</v>
      </c>
      <c r="U106" s="244" t="s">
        <v>492</v>
      </c>
      <c r="V106" s="265" t="s">
        <v>493</v>
      </c>
      <c r="W106" s="69">
        <v>45961</v>
      </c>
    </row>
    <row r="107" spans="1:23" x14ac:dyDescent="0.2">
      <c r="A107" s="268">
        <v>89</v>
      </c>
      <c r="B107" s="26">
        <v>2025</v>
      </c>
      <c r="C107" s="131" t="s">
        <v>318</v>
      </c>
      <c r="D107" s="136" t="s">
        <v>494</v>
      </c>
      <c r="E107" s="141" t="s">
        <v>495</v>
      </c>
      <c r="F107" s="133" t="s">
        <v>321</v>
      </c>
      <c r="G107" s="136">
        <v>1121842861</v>
      </c>
      <c r="H107" s="135" t="s">
        <v>29</v>
      </c>
      <c r="I107" s="166">
        <v>53631608</v>
      </c>
      <c r="J107" s="167">
        <v>45687</v>
      </c>
      <c r="K107" s="167">
        <v>45691</v>
      </c>
      <c r="L107" s="175">
        <v>46022</v>
      </c>
      <c r="M107" s="8">
        <f t="shared" si="6"/>
        <v>331</v>
      </c>
      <c r="N107" s="8">
        <f t="shared" si="7"/>
        <v>81.570996978851966</v>
      </c>
      <c r="O107" s="181">
        <v>4905330</v>
      </c>
      <c r="P107" s="182" t="s">
        <v>496</v>
      </c>
      <c r="Q107" s="19">
        <f>+_xlfn.XLOOKUP(A107,'[1]2025'!$A:$A,'[1]2025'!$G:$G)</f>
        <v>38915618</v>
      </c>
      <c r="R107" s="11">
        <f t="shared" si="5"/>
        <v>14715990</v>
      </c>
      <c r="S107" s="17">
        <v>0</v>
      </c>
      <c r="T107" s="19">
        <v>0</v>
      </c>
      <c r="U107" s="241" t="s">
        <v>497</v>
      </c>
      <c r="V107" s="265" t="s">
        <v>498</v>
      </c>
      <c r="W107" s="69">
        <v>45961</v>
      </c>
    </row>
    <row r="108" spans="1:23" x14ac:dyDescent="0.2">
      <c r="A108" s="267">
        <v>90</v>
      </c>
      <c r="B108" s="26">
        <v>2025</v>
      </c>
      <c r="C108" s="131" t="s">
        <v>318</v>
      </c>
      <c r="D108" s="136" t="s">
        <v>499</v>
      </c>
      <c r="E108" s="132" t="s">
        <v>500</v>
      </c>
      <c r="F108" s="133" t="s">
        <v>321</v>
      </c>
      <c r="G108" s="134">
        <v>28177452</v>
      </c>
      <c r="H108" s="135" t="s">
        <v>29</v>
      </c>
      <c r="I108" s="166">
        <v>38384970</v>
      </c>
      <c r="J108" s="167">
        <v>45680</v>
      </c>
      <c r="K108" s="167">
        <v>45680</v>
      </c>
      <c r="L108" s="175">
        <v>46022</v>
      </c>
      <c r="M108" s="8">
        <f t="shared" si="6"/>
        <v>342</v>
      </c>
      <c r="N108" s="8">
        <f t="shared" si="7"/>
        <v>82.163742690058484</v>
      </c>
      <c r="O108" s="181">
        <v>3406950</v>
      </c>
      <c r="P108" s="180" t="s">
        <v>501</v>
      </c>
      <c r="Q108" s="19">
        <f>+_xlfn.XLOOKUP(A108,'[1]2025'!$A:$A,'[1]2025'!$G:$G)</f>
        <v>28164120</v>
      </c>
      <c r="R108" s="11">
        <f t="shared" si="5"/>
        <v>10220850</v>
      </c>
      <c r="S108" s="17">
        <v>0</v>
      </c>
      <c r="T108" s="19">
        <v>0</v>
      </c>
      <c r="U108" s="241" t="s">
        <v>502</v>
      </c>
      <c r="V108" s="265" t="s">
        <v>503</v>
      </c>
      <c r="W108" s="69">
        <v>45961</v>
      </c>
    </row>
    <row r="109" spans="1:23" x14ac:dyDescent="0.2">
      <c r="A109" s="267">
        <v>91</v>
      </c>
      <c r="B109" s="26">
        <v>2025</v>
      </c>
      <c r="C109" s="131" t="s">
        <v>318</v>
      </c>
      <c r="D109" s="136" t="s">
        <v>504</v>
      </c>
      <c r="E109" s="132" t="s">
        <v>505</v>
      </c>
      <c r="F109" s="133" t="s">
        <v>321</v>
      </c>
      <c r="G109" s="134">
        <v>30020847</v>
      </c>
      <c r="H109" s="135" t="s">
        <v>29</v>
      </c>
      <c r="I109" s="166">
        <v>38384970</v>
      </c>
      <c r="J109" s="167">
        <v>45680</v>
      </c>
      <c r="K109" s="167">
        <v>45680</v>
      </c>
      <c r="L109" s="175">
        <v>46022</v>
      </c>
      <c r="M109" s="8">
        <f t="shared" si="6"/>
        <v>342</v>
      </c>
      <c r="N109" s="8">
        <f t="shared" si="7"/>
        <v>82.163742690058484</v>
      </c>
      <c r="O109" s="188">
        <v>3406950</v>
      </c>
      <c r="P109" s="180" t="s">
        <v>506</v>
      </c>
      <c r="Q109" s="19">
        <f>+_xlfn.XLOOKUP(A109,'[1]2025'!$A:$A,'[1]2025'!$G:$G)</f>
        <v>1589910</v>
      </c>
      <c r="R109" s="11">
        <f t="shared" si="5"/>
        <v>36795060</v>
      </c>
      <c r="S109" s="17">
        <v>0</v>
      </c>
      <c r="T109" s="19">
        <v>0</v>
      </c>
      <c r="U109" s="117" t="s">
        <v>507</v>
      </c>
      <c r="V109" s="265" t="s">
        <v>508</v>
      </c>
      <c r="W109" s="69">
        <v>45961</v>
      </c>
    </row>
    <row r="110" spans="1:23" x14ac:dyDescent="0.2">
      <c r="A110" s="267">
        <v>92</v>
      </c>
      <c r="B110" s="26">
        <v>2025</v>
      </c>
      <c r="C110" s="131" t="s">
        <v>318</v>
      </c>
      <c r="D110" s="136" t="s">
        <v>509</v>
      </c>
      <c r="E110" s="132" t="s">
        <v>510</v>
      </c>
      <c r="F110" s="133" t="s">
        <v>321</v>
      </c>
      <c r="G110" s="134">
        <v>80896907</v>
      </c>
      <c r="H110" s="135" t="s">
        <v>29</v>
      </c>
      <c r="I110" s="166">
        <v>58322238</v>
      </c>
      <c r="J110" s="167">
        <v>45680</v>
      </c>
      <c r="K110" s="167">
        <v>45680</v>
      </c>
      <c r="L110" s="175">
        <v>46022</v>
      </c>
      <c r="M110" s="8">
        <f t="shared" si="6"/>
        <v>342</v>
      </c>
      <c r="N110" s="8">
        <f t="shared" si="7"/>
        <v>82.163742690058484</v>
      </c>
      <c r="O110" s="183">
        <v>5176530</v>
      </c>
      <c r="P110" s="180" t="s">
        <v>511</v>
      </c>
      <c r="Q110" s="19">
        <f>+_xlfn.XLOOKUP(A110,'[1]2025'!$A:$A,'[1]2025'!$G:$G)</f>
        <v>42792648</v>
      </c>
      <c r="R110" s="11">
        <f t="shared" si="5"/>
        <v>15529590</v>
      </c>
      <c r="S110" s="17">
        <v>0</v>
      </c>
      <c r="T110" s="19">
        <v>0</v>
      </c>
      <c r="U110" s="241" t="s">
        <v>512</v>
      </c>
      <c r="V110" s="265" t="s">
        <v>513</v>
      </c>
      <c r="W110" s="69">
        <v>45961</v>
      </c>
    </row>
    <row r="111" spans="1:23" x14ac:dyDescent="0.2">
      <c r="A111" s="267">
        <v>93</v>
      </c>
      <c r="B111" s="26">
        <v>2025</v>
      </c>
      <c r="C111" s="131" t="s">
        <v>318</v>
      </c>
      <c r="D111" s="136" t="s">
        <v>509</v>
      </c>
      <c r="E111" s="132" t="s">
        <v>514</v>
      </c>
      <c r="F111" s="133" t="s">
        <v>321</v>
      </c>
      <c r="G111" s="134">
        <v>1014265078</v>
      </c>
      <c r="H111" s="135" t="s">
        <v>29</v>
      </c>
      <c r="I111" s="166">
        <v>40676610</v>
      </c>
      <c r="J111" s="167">
        <v>45680</v>
      </c>
      <c r="K111" s="167">
        <v>45680</v>
      </c>
      <c r="L111" s="175">
        <v>46022</v>
      </c>
      <c r="M111" s="8">
        <f t="shared" si="6"/>
        <v>342</v>
      </c>
      <c r="N111" s="8">
        <f t="shared" si="7"/>
        <v>82.163742690058484</v>
      </c>
      <c r="O111" s="181">
        <v>3610350</v>
      </c>
      <c r="P111" s="180" t="s">
        <v>511</v>
      </c>
      <c r="Q111" s="19">
        <f>+_xlfn.XLOOKUP(A111,'[1]2025'!$A:$A,'[1]2025'!$G:$G)</f>
        <v>29845560</v>
      </c>
      <c r="R111" s="11">
        <f t="shared" si="5"/>
        <v>10831050</v>
      </c>
      <c r="S111" s="17">
        <v>0</v>
      </c>
      <c r="T111" s="19">
        <v>0</v>
      </c>
      <c r="U111" s="241" t="s">
        <v>515</v>
      </c>
      <c r="V111" s="265" t="s">
        <v>513</v>
      </c>
      <c r="W111" s="69">
        <v>45961</v>
      </c>
    </row>
    <row r="112" spans="1:23" x14ac:dyDescent="0.2">
      <c r="A112" s="267">
        <v>95</v>
      </c>
      <c r="B112" s="26">
        <v>2025</v>
      </c>
      <c r="C112" s="131" t="s">
        <v>318</v>
      </c>
      <c r="D112" s="136" t="s">
        <v>516</v>
      </c>
      <c r="E112" s="132" t="s">
        <v>517</v>
      </c>
      <c r="F112" s="133" t="s">
        <v>321</v>
      </c>
      <c r="G112" s="134">
        <v>1015999623</v>
      </c>
      <c r="H112" s="135" t="s">
        <v>29</v>
      </c>
      <c r="I112" s="166">
        <v>108422401</v>
      </c>
      <c r="J112" s="167">
        <v>45680</v>
      </c>
      <c r="K112" s="167">
        <v>45680</v>
      </c>
      <c r="L112" s="175">
        <v>46022</v>
      </c>
      <c r="M112" s="8">
        <f t="shared" si="6"/>
        <v>342</v>
      </c>
      <c r="N112" s="8">
        <f t="shared" si="7"/>
        <v>82.163742690058484</v>
      </c>
      <c r="O112" s="184">
        <v>9623290</v>
      </c>
      <c r="P112" s="131" t="s">
        <v>518</v>
      </c>
      <c r="Q112" s="19">
        <f>+_xlfn.XLOOKUP(A112,'[1]2025'!$A:$A,'[1]2025'!$G:$G)</f>
        <v>79552531</v>
      </c>
      <c r="R112" s="11">
        <f t="shared" si="5"/>
        <v>28869870</v>
      </c>
      <c r="S112" s="17">
        <v>0</v>
      </c>
      <c r="T112" s="19">
        <v>0</v>
      </c>
      <c r="U112" s="133" t="s">
        <v>519</v>
      </c>
      <c r="V112" s="265" t="s">
        <v>520</v>
      </c>
      <c r="W112" s="69">
        <v>45961</v>
      </c>
    </row>
    <row r="113" spans="1:23" x14ac:dyDescent="0.2">
      <c r="A113" s="130">
        <v>102</v>
      </c>
      <c r="B113" s="26">
        <v>2025</v>
      </c>
      <c r="C113" s="131" t="s">
        <v>318</v>
      </c>
      <c r="D113" s="136" t="s">
        <v>521</v>
      </c>
      <c r="E113" s="132" t="s">
        <v>522</v>
      </c>
      <c r="F113" s="133" t="s">
        <v>321</v>
      </c>
      <c r="G113" s="134">
        <v>35427116</v>
      </c>
      <c r="H113" s="135" t="s">
        <v>29</v>
      </c>
      <c r="I113" s="166">
        <v>156697814</v>
      </c>
      <c r="J113" s="167">
        <v>45680</v>
      </c>
      <c r="K113" s="167">
        <v>45680</v>
      </c>
      <c r="L113" s="175">
        <v>46022</v>
      </c>
      <c r="M113" s="8">
        <f t="shared" si="6"/>
        <v>342</v>
      </c>
      <c r="N113" s="8">
        <f t="shared" si="7"/>
        <v>82.163742690058484</v>
      </c>
      <c r="O113" s="187">
        <v>13908090</v>
      </c>
      <c r="P113" s="131" t="s">
        <v>523</v>
      </c>
      <c r="Q113" s="19">
        <f>+_xlfn.XLOOKUP(A113,'[1]2025'!$A:$A,'[1]2025'!$G:$G)</f>
        <v>114973544</v>
      </c>
      <c r="R113" s="11">
        <f t="shared" si="5"/>
        <v>41724270</v>
      </c>
      <c r="S113" s="17">
        <v>0</v>
      </c>
      <c r="T113" s="19">
        <v>0</v>
      </c>
      <c r="U113" s="245" t="s">
        <v>524</v>
      </c>
      <c r="V113" s="265" t="s">
        <v>525</v>
      </c>
      <c r="W113" s="69">
        <v>45961</v>
      </c>
    </row>
    <row r="114" spans="1:23" x14ac:dyDescent="0.2">
      <c r="A114" s="130">
        <v>103</v>
      </c>
      <c r="B114" s="26">
        <v>2025</v>
      </c>
      <c r="C114" s="131" t="s">
        <v>318</v>
      </c>
      <c r="D114" s="136" t="s">
        <v>526</v>
      </c>
      <c r="E114" s="132" t="s">
        <v>527</v>
      </c>
      <c r="F114" s="133" t="s">
        <v>321</v>
      </c>
      <c r="G114" s="134">
        <v>1022403700</v>
      </c>
      <c r="H114" s="135" t="s">
        <v>29</v>
      </c>
      <c r="I114" s="166">
        <v>43744861</v>
      </c>
      <c r="J114" s="167">
        <v>45680</v>
      </c>
      <c r="K114" s="167">
        <v>45680</v>
      </c>
      <c r="L114" s="175">
        <v>46022</v>
      </c>
      <c r="M114" s="8">
        <f t="shared" si="6"/>
        <v>342</v>
      </c>
      <c r="N114" s="8">
        <f t="shared" si="7"/>
        <v>82.163742690058484</v>
      </c>
      <c r="O114" s="179">
        <v>3882680</v>
      </c>
      <c r="P114" s="180" t="s">
        <v>528</v>
      </c>
      <c r="Q114" s="19">
        <f>+_xlfn.XLOOKUP(A114,'[1]2025'!$A:$A,'[1]2025'!$G:$G)</f>
        <v>2459031</v>
      </c>
      <c r="R114" s="11">
        <f t="shared" si="5"/>
        <v>41285830</v>
      </c>
      <c r="S114" s="17">
        <v>0</v>
      </c>
      <c r="T114" s="19">
        <v>0</v>
      </c>
      <c r="U114" s="246" t="s">
        <v>529</v>
      </c>
      <c r="V114" s="265" t="s">
        <v>530</v>
      </c>
      <c r="W114" s="69">
        <v>45961</v>
      </c>
    </row>
    <row r="115" spans="1:23" x14ac:dyDescent="0.2">
      <c r="A115" s="130">
        <v>104</v>
      </c>
      <c r="B115" s="26">
        <v>2025</v>
      </c>
      <c r="C115" s="131" t="s">
        <v>318</v>
      </c>
      <c r="D115" s="136" t="s">
        <v>531</v>
      </c>
      <c r="E115" s="132" t="s">
        <v>532</v>
      </c>
      <c r="F115" s="133" t="s">
        <v>321</v>
      </c>
      <c r="G115" s="134">
        <v>1022981747</v>
      </c>
      <c r="H115" s="135" t="s">
        <v>29</v>
      </c>
      <c r="I115" s="166">
        <v>50657975</v>
      </c>
      <c r="J115" s="167">
        <v>45680</v>
      </c>
      <c r="K115" s="167">
        <v>45680</v>
      </c>
      <c r="L115" s="175">
        <v>46022</v>
      </c>
      <c r="M115" s="8">
        <f t="shared" si="6"/>
        <v>342</v>
      </c>
      <c r="N115" s="8">
        <f t="shared" si="7"/>
        <v>82.163742690058484</v>
      </c>
      <c r="O115" s="179">
        <v>4496270</v>
      </c>
      <c r="P115" s="131" t="s">
        <v>533</v>
      </c>
      <c r="Q115" s="19">
        <f>+_xlfn.XLOOKUP(A115,'[1]2025'!$A:$A,'[1]2025'!$G:$G)</f>
        <v>37169165</v>
      </c>
      <c r="R115" s="11">
        <f t="shared" si="5"/>
        <v>13488810</v>
      </c>
      <c r="S115" s="17">
        <v>0</v>
      </c>
      <c r="T115" s="19">
        <v>0</v>
      </c>
      <c r="U115" s="247" t="s">
        <v>534</v>
      </c>
      <c r="V115" s="265" t="s">
        <v>535</v>
      </c>
      <c r="W115" s="69">
        <v>45961</v>
      </c>
    </row>
    <row r="116" spans="1:23" x14ac:dyDescent="0.2">
      <c r="A116" s="130">
        <v>107</v>
      </c>
      <c r="B116" s="26">
        <v>2025</v>
      </c>
      <c r="C116" s="131" t="s">
        <v>318</v>
      </c>
      <c r="D116" s="136" t="s">
        <v>536</v>
      </c>
      <c r="E116" s="132" t="s">
        <v>537</v>
      </c>
      <c r="F116" s="133" t="s">
        <v>321</v>
      </c>
      <c r="G116" s="134">
        <v>1026588239</v>
      </c>
      <c r="H116" s="135" t="s">
        <v>29</v>
      </c>
      <c r="I116" s="166">
        <v>29167485</v>
      </c>
      <c r="J116" s="167">
        <v>45680</v>
      </c>
      <c r="K116" s="167">
        <v>45680</v>
      </c>
      <c r="L116" s="175">
        <v>46022</v>
      </c>
      <c r="M116" s="8">
        <f t="shared" si="6"/>
        <v>342</v>
      </c>
      <c r="N116" s="8">
        <f t="shared" si="7"/>
        <v>82.163742690058484</v>
      </c>
      <c r="O116" s="179">
        <v>2588830</v>
      </c>
      <c r="P116" s="131" t="s">
        <v>538</v>
      </c>
      <c r="Q116" s="19">
        <f>+_xlfn.XLOOKUP(A116,'[1]2025'!$A:$A,'[1]2025'!$G:$G)</f>
        <v>21400995</v>
      </c>
      <c r="R116" s="11">
        <f t="shared" si="5"/>
        <v>7766490</v>
      </c>
      <c r="S116" s="17">
        <v>0</v>
      </c>
      <c r="T116" s="19">
        <v>0</v>
      </c>
      <c r="U116" s="239" t="s">
        <v>539</v>
      </c>
      <c r="V116" s="265" t="s">
        <v>540</v>
      </c>
      <c r="W116" s="69">
        <v>45961</v>
      </c>
    </row>
    <row r="117" spans="1:23" x14ac:dyDescent="0.2">
      <c r="A117" s="130">
        <v>108</v>
      </c>
      <c r="B117" s="26">
        <v>2025</v>
      </c>
      <c r="C117" s="131" t="s">
        <v>318</v>
      </c>
      <c r="D117" s="136" t="s">
        <v>541</v>
      </c>
      <c r="E117" s="132" t="s">
        <v>542</v>
      </c>
      <c r="F117" s="133" t="s">
        <v>321</v>
      </c>
      <c r="G117" s="134">
        <v>53009738</v>
      </c>
      <c r="H117" s="135" t="s">
        <v>29</v>
      </c>
      <c r="I117" s="166">
        <v>89042945</v>
      </c>
      <c r="J117" s="167">
        <v>45680</v>
      </c>
      <c r="K117" s="167">
        <v>45680</v>
      </c>
      <c r="L117" s="175">
        <v>46022</v>
      </c>
      <c r="M117" s="8">
        <f t="shared" si="6"/>
        <v>342</v>
      </c>
      <c r="N117" s="8">
        <f t="shared" si="7"/>
        <v>82.163742690058484</v>
      </c>
      <c r="O117" s="179">
        <v>7903220</v>
      </c>
      <c r="P117" s="131" t="s">
        <v>543</v>
      </c>
      <c r="Q117" s="19">
        <f>+_xlfn.XLOOKUP(A117,'[1]2025'!$A:$A,'[1]2025'!$G:$G)</f>
        <v>65333285</v>
      </c>
      <c r="R117" s="11">
        <f t="shared" si="5"/>
        <v>23709660</v>
      </c>
      <c r="S117" s="17">
        <v>0</v>
      </c>
      <c r="T117" s="19">
        <v>0</v>
      </c>
      <c r="U117" s="239" t="s">
        <v>544</v>
      </c>
      <c r="V117" s="265" t="s">
        <v>545</v>
      </c>
      <c r="W117" s="69">
        <v>45961</v>
      </c>
    </row>
    <row r="118" spans="1:23" x14ac:dyDescent="0.2">
      <c r="A118" s="130">
        <v>109</v>
      </c>
      <c r="B118" s="26">
        <v>2025</v>
      </c>
      <c r="C118" s="131" t="s">
        <v>318</v>
      </c>
      <c r="D118" s="136" t="s">
        <v>546</v>
      </c>
      <c r="E118" s="132" t="s">
        <v>547</v>
      </c>
      <c r="F118" s="133" t="s">
        <v>321</v>
      </c>
      <c r="G118" s="134">
        <v>1024533934</v>
      </c>
      <c r="H118" s="135" t="s">
        <v>29</v>
      </c>
      <c r="I118" s="166">
        <v>68303603</v>
      </c>
      <c r="J118" s="167">
        <v>45680</v>
      </c>
      <c r="K118" s="167">
        <v>45680</v>
      </c>
      <c r="L118" s="175">
        <v>46022</v>
      </c>
      <c r="M118" s="8">
        <f t="shared" si="6"/>
        <v>342</v>
      </c>
      <c r="N118" s="8">
        <f t="shared" si="7"/>
        <v>82.163742690058484</v>
      </c>
      <c r="O118" s="179">
        <v>6062450</v>
      </c>
      <c r="P118" s="131" t="s">
        <v>548</v>
      </c>
      <c r="Q118" s="19">
        <f>+_xlfn.XLOOKUP(A118,'[1]2025'!$A:$A,'[1]2025'!$G:$G)</f>
        <v>50116253</v>
      </c>
      <c r="R118" s="11">
        <f t="shared" si="5"/>
        <v>18187350</v>
      </c>
      <c r="S118" s="17">
        <v>0</v>
      </c>
      <c r="T118" s="19">
        <v>0</v>
      </c>
      <c r="U118" s="239" t="s">
        <v>549</v>
      </c>
      <c r="V118" s="265" t="s">
        <v>550</v>
      </c>
      <c r="W118" s="69">
        <v>45961</v>
      </c>
    </row>
    <row r="119" spans="1:23" x14ac:dyDescent="0.2">
      <c r="A119" s="130">
        <v>111</v>
      </c>
      <c r="B119" s="26">
        <v>2025</v>
      </c>
      <c r="C119" s="131" t="s">
        <v>318</v>
      </c>
      <c r="D119" s="136" t="s">
        <v>551</v>
      </c>
      <c r="E119" s="132" t="s">
        <v>552</v>
      </c>
      <c r="F119" s="133" t="s">
        <v>321</v>
      </c>
      <c r="G119" s="134">
        <v>1088249641</v>
      </c>
      <c r="H119" s="135" t="s">
        <v>29</v>
      </c>
      <c r="I119" s="166">
        <v>68303603</v>
      </c>
      <c r="J119" s="167">
        <v>45680</v>
      </c>
      <c r="K119" s="167">
        <v>45680</v>
      </c>
      <c r="L119" s="175">
        <v>46022</v>
      </c>
      <c r="M119" s="8">
        <f t="shared" si="6"/>
        <v>342</v>
      </c>
      <c r="N119" s="8">
        <f t="shared" si="7"/>
        <v>82.163742690058484</v>
      </c>
      <c r="O119" s="179">
        <v>6062450</v>
      </c>
      <c r="P119" s="131" t="s">
        <v>553</v>
      </c>
      <c r="Q119" s="19">
        <f>+_xlfn.XLOOKUP(A119,'[1]2025'!$A:$A,'[1]2025'!$G:$G)</f>
        <v>50116253</v>
      </c>
      <c r="R119" s="11">
        <f t="shared" si="5"/>
        <v>18187350</v>
      </c>
      <c r="S119" s="17">
        <v>0</v>
      </c>
      <c r="T119" s="19">
        <v>0</v>
      </c>
      <c r="U119" s="239" t="s">
        <v>554</v>
      </c>
      <c r="V119" s="265" t="s">
        <v>555</v>
      </c>
      <c r="W119" s="69">
        <v>45961</v>
      </c>
    </row>
    <row r="120" spans="1:23" x14ac:dyDescent="0.2">
      <c r="A120" s="130">
        <v>112</v>
      </c>
      <c r="B120" s="26">
        <v>2025</v>
      </c>
      <c r="C120" s="131" t="s">
        <v>318</v>
      </c>
      <c r="D120" s="136" t="s">
        <v>556</v>
      </c>
      <c r="E120" s="132" t="s">
        <v>557</v>
      </c>
      <c r="F120" s="133" t="s">
        <v>321</v>
      </c>
      <c r="G120" s="134">
        <v>5824618</v>
      </c>
      <c r="H120" s="135" t="s">
        <v>29</v>
      </c>
      <c r="I120" s="166">
        <v>78284969</v>
      </c>
      <c r="J120" s="167">
        <v>45680</v>
      </c>
      <c r="K120" s="167">
        <v>45680</v>
      </c>
      <c r="L120" s="175">
        <v>46022</v>
      </c>
      <c r="M120" s="8">
        <f t="shared" si="6"/>
        <v>342</v>
      </c>
      <c r="N120" s="8">
        <f t="shared" si="7"/>
        <v>82.163742690058484</v>
      </c>
      <c r="O120" s="179">
        <v>6948370</v>
      </c>
      <c r="P120" s="131" t="s">
        <v>558</v>
      </c>
      <c r="Q120" s="19">
        <f>+_xlfn.XLOOKUP(A120,'[1]2025'!$A:$A,'[1]2025'!$G:$G)</f>
        <v>57439859</v>
      </c>
      <c r="R120" s="11">
        <f t="shared" si="5"/>
        <v>20845110</v>
      </c>
      <c r="S120" s="17">
        <v>0</v>
      </c>
      <c r="T120" s="19">
        <v>0</v>
      </c>
      <c r="U120" s="239" t="s">
        <v>559</v>
      </c>
      <c r="V120" s="265" t="s">
        <v>560</v>
      </c>
      <c r="W120" s="69">
        <v>45961</v>
      </c>
    </row>
    <row r="121" spans="1:23" x14ac:dyDescent="0.2">
      <c r="A121" s="130">
        <v>113</v>
      </c>
      <c r="B121" s="26">
        <v>2025</v>
      </c>
      <c r="C121" s="131" t="s">
        <v>318</v>
      </c>
      <c r="D121" s="136" t="s">
        <v>561</v>
      </c>
      <c r="E121" s="132" t="s">
        <v>562</v>
      </c>
      <c r="F121" s="133" t="s">
        <v>321</v>
      </c>
      <c r="G121" s="134">
        <v>1030566460</v>
      </c>
      <c r="H121" s="135" t="s">
        <v>29</v>
      </c>
      <c r="I121" s="166">
        <v>68303603</v>
      </c>
      <c r="J121" s="167">
        <v>45680</v>
      </c>
      <c r="K121" s="167">
        <v>45680</v>
      </c>
      <c r="L121" s="175">
        <v>46022</v>
      </c>
      <c r="M121" s="8">
        <f t="shared" si="6"/>
        <v>342</v>
      </c>
      <c r="N121" s="8">
        <f t="shared" si="7"/>
        <v>82.163742690058484</v>
      </c>
      <c r="O121" s="179">
        <v>6062450</v>
      </c>
      <c r="P121" s="131" t="s">
        <v>563</v>
      </c>
      <c r="Q121" s="19">
        <f>+_xlfn.XLOOKUP(A121,'[1]2025'!$A:$A,'[1]2025'!$G:$G)</f>
        <v>50116253</v>
      </c>
      <c r="R121" s="11">
        <f t="shared" si="5"/>
        <v>18187350</v>
      </c>
      <c r="S121" s="17">
        <v>0</v>
      </c>
      <c r="T121" s="19">
        <v>0</v>
      </c>
      <c r="U121" s="239" t="s">
        <v>564</v>
      </c>
      <c r="V121" s="265" t="s">
        <v>565</v>
      </c>
      <c r="W121" s="69">
        <v>45961</v>
      </c>
    </row>
    <row r="122" spans="1:23" x14ac:dyDescent="0.2">
      <c r="A122" s="130">
        <v>114</v>
      </c>
      <c r="B122" s="26">
        <v>2025</v>
      </c>
      <c r="C122" s="131" t="s">
        <v>318</v>
      </c>
      <c r="D122" s="136" t="s">
        <v>566</v>
      </c>
      <c r="E122" s="132" t="s">
        <v>567</v>
      </c>
      <c r="F122" s="133" t="s">
        <v>321</v>
      </c>
      <c r="G122" s="134">
        <v>1048822459</v>
      </c>
      <c r="H122" s="135" t="s">
        <v>29</v>
      </c>
      <c r="I122" s="166">
        <v>50657975</v>
      </c>
      <c r="J122" s="167">
        <v>45680</v>
      </c>
      <c r="K122" s="167">
        <v>45680</v>
      </c>
      <c r="L122" s="175">
        <v>46022</v>
      </c>
      <c r="M122" s="8">
        <f t="shared" si="6"/>
        <v>342</v>
      </c>
      <c r="N122" s="8">
        <f t="shared" si="7"/>
        <v>82.163742690058484</v>
      </c>
      <c r="O122" s="179">
        <v>4496270</v>
      </c>
      <c r="P122" s="131" t="s">
        <v>568</v>
      </c>
      <c r="Q122" s="19">
        <f>+_xlfn.XLOOKUP(A122,'[1]2025'!$A:$A,'[1]2025'!$G:$G)</f>
        <v>37169165</v>
      </c>
      <c r="R122" s="11">
        <f t="shared" si="5"/>
        <v>13488810</v>
      </c>
      <c r="S122" s="17">
        <v>0</v>
      </c>
      <c r="T122" s="19">
        <v>0</v>
      </c>
      <c r="U122" s="239" t="s">
        <v>569</v>
      </c>
      <c r="V122" s="265" t="s">
        <v>570</v>
      </c>
      <c r="W122" s="69">
        <v>45961</v>
      </c>
    </row>
    <row r="123" spans="1:23" x14ac:dyDescent="0.2">
      <c r="A123" s="130">
        <v>115</v>
      </c>
      <c r="B123" s="26">
        <v>2025</v>
      </c>
      <c r="C123" s="131" t="s">
        <v>318</v>
      </c>
      <c r="D123" s="136" t="s">
        <v>571</v>
      </c>
      <c r="E123" s="132" t="s">
        <v>572</v>
      </c>
      <c r="F123" s="133" t="s">
        <v>321</v>
      </c>
      <c r="G123" s="136">
        <v>1090366607</v>
      </c>
      <c r="H123" s="135" t="s">
        <v>29</v>
      </c>
      <c r="I123" s="166">
        <v>66800000</v>
      </c>
      <c r="J123" s="167">
        <v>45684</v>
      </c>
      <c r="K123" s="167">
        <v>45684</v>
      </c>
      <c r="L123" s="175">
        <v>46022</v>
      </c>
      <c r="M123" s="8">
        <f t="shared" si="6"/>
        <v>338</v>
      </c>
      <c r="N123" s="8">
        <f t="shared" si="7"/>
        <v>81.952662721893489</v>
      </c>
      <c r="O123" s="181">
        <v>6000000</v>
      </c>
      <c r="P123" s="131" t="s">
        <v>573</v>
      </c>
      <c r="Q123" s="19">
        <f>+_xlfn.XLOOKUP(A123,'[1]2025'!$A:$A,'[1]2025'!$G:$G)</f>
        <v>48800000</v>
      </c>
      <c r="R123" s="11">
        <f t="shared" si="5"/>
        <v>18000000</v>
      </c>
      <c r="S123" s="17">
        <v>0</v>
      </c>
      <c r="T123" s="19">
        <v>0</v>
      </c>
      <c r="U123" s="238" t="s">
        <v>574</v>
      </c>
      <c r="V123" s="265" t="s">
        <v>575</v>
      </c>
      <c r="W123" s="69">
        <v>45961</v>
      </c>
    </row>
    <row r="124" spans="1:23" x14ac:dyDescent="0.2">
      <c r="A124" s="130">
        <v>116</v>
      </c>
      <c r="B124" s="26">
        <v>2025</v>
      </c>
      <c r="C124" s="131" t="s">
        <v>318</v>
      </c>
      <c r="D124" s="136" t="s">
        <v>576</v>
      </c>
      <c r="E124" s="132" t="s">
        <v>577</v>
      </c>
      <c r="F124" s="133" t="s">
        <v>321</v>
      </c>
      <c r="G124" s="142">
        <v>1032368706</v>
      </c>
      <c r="H124" s="135" t="s">
        <v>29</v>
      </c>
      <c r="I124" s="166">
        <v>78284969</v>
      </c>
      <c r="J124" s="167">
        <v>45680</v>
      </c>
      <c r="K124" s="167">
        <v>45680</v>
      </c>
      <c r="L124" s="175">
        <v>46022</v>
      </c>
      <c r="M124" s="8">
        <f t="shared" si="6"/>
        <v>342</v>
      </c>
      <c r="N124" s="8">
        <f t="shared" si="7"/>
        <v>82.163742690058484</v>
      </c>
      <c r="O124" s="179">
        <v>6948370</v>
      </c>
      <c r="P124" s="180" t="s">
        <v>578</v>
      </c>
      <c r="Q124" s="19">
        <f>+_xlfn.XLOOKUP(A124,'[1]2025'!$A:$A,'[1]2025'!$G:$G)</f>
        <v>5095471</v>
      </c>
      <c r="R124" s="11">
        <f t="shared" si="5"/>
        <v>73189498</v>
      </c>
      <c r="S124" s="17">
        <v>0</v>
      </c>
      <c r="T124" s="19">
        <v>0</v>
      </c>
      <c r="U124" s="244" t="s">
        <v>579</v>
      </c>
      <c r="V124" s="265" t="s">
        <v>580</v>
      </c>
      <c r="W124" s="69">
        <v>45961</v>
      </c>
    </row>
    <row r="125" spans="1:23" x14ac:dyDescent="0.2">
      <c r="A125" s="130">
        <v>117</v>
      </c>
      <c r="B125" s="26">
        <v>2025</v>
      </c>
      <c r="C125" s="131" t="s">
        <v>318</v>
      </c>
      <c r="D125" s="136" t="s">
        <v>581</v>
      </c>
      <c r="E125" s="132" t="s">
        <v>582</v>
      </c>
      <c r="F125" s="133" t="s">
        <v>321</v>
      </c>
      <c r="G125" s="134">
        <v>1049625698</v>
      </c>
      <c r="H125" s="135" t="s">
        <v>29</v>
      </c>
      <c r="I125" s="166">
        <v>68303603</v>
      </c>
      <c r="J125" s="167">
        <v>45680</v>
      </c>
      <c r="K125" s="167">
        <v>45680</v>
      </c>
      <c r="L125" s="175">
        <v>46022</v>
      </c>
      <c r="M125" s="8">
        <f t="shared" si="6"/>
        <v>342</v>
      </c>
      <c r="N125" s="8">
        <f t="shared" si="7"/>
        <v>82.163742690058484</v>
      </c>
      <c r="O125" s="179">
        <v>6062450</v>
      </c>
      <c r="P125" s="131" t="s">
        <v>583</v>
      </c>
      <c r="Q125" s="19">
        <f>+_xlfn.XLOOKUP(A125,'[1]2025'!$A:$A,'[1]2025'!$G:$G)</f>
        <v>50116253</v>
      </c>
      <c r="R125" s="11">
        <f t="shared" si="5"/>
        <v>18187350</v>
      </c>
      <c r="S125" s="17">
        <v>0</v>
      </c>
      <c r="T125" s="19">
        <v>0</v>
      </c>
      <c r="U125" s="239" t="s">
        <v>584</v>
      </c>
      <c r="V125" s="265" t="s">
        <v>585</v>
      </c>
      <c r="W125" s="69">
        <v>45961</v>
      </c>
    </row>
    <row r="126" spans="1:23" x14ac:dyDescent="0.2">
      <c r="A126" s="130">
        <v>120</v>
      </c>
      <c r="B126" s="26">
        <v>2025</v>
      </c>
      <c r="C126" s="131" t="s">
        <v>318</v>
      </c>
      <c r="D126" s="136" t="s">
        <v>586</v>
      </c>
      <c r="E126" s="132" t="s">
        <v>587</v>
      </c>
      <c r="F126" s="133" t="s">
        <v>321</v>
      </c>
      <c r="G126" s="134">
        <v>52217003</v>
      </c>
      <c r="H126" s="135" t="s">
        <v>29</v>
      </c>
      <c r="I126" s="166">
        <v>89042945</v>
      </c>
      <c r="J126" s="167">
        <v>45680</v>
      </c>
      <c r="K126" s="167">
        <v>45680</v>
      </c>
      <c r="L126" s="175">
        <v>46022</v>
      </c>
      <c r="M126" s="8">
        <f t="shared" si="6"/>
        <v>342</v>
      </c>
      <c r="N126" s="8">
        <f t="shared" si="7"/>
        <v>82.163742690058484</v>
      </c>
      <c r="O126" s="179">
        <v>7903220</v>
      </c>
      <c r="P126" s="131" t="s">
        <v>588</v>
      </c>
      <c r="Q126" s="19">
        <f>+_xlfn.XLOOKUP(A126,'[1]2025'!$A:$A,'[1]2025'!$G:$G)</f>
        <v>65333285</v>
      </c>
      <c r="R126" s="11">
        <f t="shared" si="5"/>
        <v>23709660</v>
      </c>
      <c r="S126" s="17">
        <v>0</v>
      </c>
      <c r="T126" s="19">
        <v>0</v>
      </c>
      <c r="U126" s="239" t="s">
        <v>589</v>
      </c>
      <c r="V126" s="265" t="s">
        <v>590</v>
      </c>
      <c r="W126" s="69">
        <v>45961</v>
      </c>
    </row>
    <row r="127" spans="1:23" x14ac:dyDescent="0.2">
      <c r="A127" s="130">
        <v>121</v>
      </c>
      <c r="B127" s="26">
        <v>2025</v>
      </c>
      <c r="C127" s="131" t="s">
        <v>318</v>
      </c>
      <c r="D127" s="136" t="s">
        <v>591</v>
      </c>
      <c r="E127" s="132" t="s">
        <v>592</v>
      </c>
      <c r="F127" s="133" t="s">
        <v>321</v>
      </c>
      <c r="G127" s="134">
        <v>1104010583</v>
      </c>
      <c r="H127" s="135" t="s">
        <v>29</v>
      </c>
      <c r="I127" s="166">
        <v>90969050</v>
      </c>
      <c r="J127" s="167">
        <v>45680</v>
      </c>
      <c r="K127" s="167">
        <v>45680</v>
      </c>
      <c r="L127" s="175">
        <v>46022</v>
      </c>
      <c r="M127" s="8">
        <f t="shared" si="6"/>
        <v>342</v>
      </c>
      <c r="N127" s="8">
        <f t="shared" si="7"/>
        <v>82.163742690058484</v>
      </c>
      <c r="O127" s="189">
        <v>8320340</v>
      </c>
      <c r="P127" s="190" t="s">
        <v>593</v>
      </c>
      <c r="Q127" s="19">
        <f>+_xlfn.XLOOKUP(A127,'[1]2025'!$A:$A,'[1]2025'!$G:$G)</f>
        <v>66008030</v>
      </c>
      <c r="R127" s="11">
        <f t="shared" si="5"/>
        <v>24961020</v>
      </c>
      <c r="S127" s="17">
        <v>0</v>
      </c>
      <c r="T127" s="19">
        <v>0</v>
      </c>
      <c r="U127" s="246" t="s">
        <v>594</v>
      </c>
      <c r="V127" s="265" t="s">
        <v>595</v>
      </c>
      <c r="W127" s="69">
        <v>45961</v>
      </c>
    </row>
    <row r="128" spans="1:23" x14ac:dyDescent="0.2">
      <c r="A128" s="130">
        <v>124</v>
      </c>
      <c r="B128" s="26">
        <v>2025</v>
      </c>
      <c r="C128" s="131" t="s">
        <v>318</v>
      </c>
      <c r="D128" s="136" t="s">
        <v>596</v>
      </c>
      <c r="E128" s="132" t="s">
        <v>597</v>
      </c>
      <c r="F128" s="133" t="s">
        <v>321</v>
      </c>
      <c r="G128" s="134">
        <v>51967866</v>
      </c>
      <c r="H128" s="135" t="s">
        <v>29</v>
      </c>
      <c r="I128" s="166">
        <v>105856190</v>
      </c>
      <c r="J128" s="167">
        <v>45680</v>
      </c>
      <c r="K128" s="167">
        <v>45680</v>
      </c>
      <c r="L128" s="175">
        <v>46022</v>
      </c>
      <c r="M128" s="8">
        <f t="shared" si="6"/>
        <v>342</v>
      </c>
      <c r="N128" s="8">
        <f t="shared" si="7"/>
        <v>82.163742690058484</v>
      </c>
      <c r="O128" s="179">
        <v>9623290</v>
      </c>
      <c r="P128" s="131" t="s">
        <v>598</v>
      </c>
      <c r="Q128" s="19">
        <f>+_xlfn.XLOOKUP(A128,'[1]2025'!$A:$A,'[1]2025'!$G:$G)</f>
        <v>76986320</v>
      </c>
      <c r="R128" s="11">
        <f t="shared" si="5"/>
        <v>28869870</v>
      </c>
      <c r="S128" s="17">
        <v>0</v>
      </c>
      <c r="T128" s="19">
        <v>0</v>
      </c>
      <c r="U128" s="239" t="s">
        <v>599</v>
      </c>
      <c r="V128" s="265" t="s">
        <v>600</v>
      </c>
      <c r="W128" s="69">
        <v>45961</v>
      </c>
    </row>
    <row r="129" spans="1:23" x14ac:dyDescent="0.2">
      <c r="A129" s="130">
        <v>125</v>
      </c>
      <c r="B129" s="26">
        <v>2025</v>
      </c>
      <c r="C129" s="131" t="s">
        <v>318</v>
      </c>
      <c r="D129" s="136" t="s">
        <v>601</v>
      </c>
      <c r="E129" s="132" t="s">
        <v>602</v>
      </c>
      <c r="F129" s="133" t="s">
        <v>321</v>
      </c>
      <c r="G129" s="134">
        <v>52204517</v>
      </c>
      <c r="H129" s="135" t="s">
        <v>29</v>
      </c>
      <c r="I129" s="166">
        <v>38384970</v>
      </c>
      <c r="J129" s="167">
        <v>45680</v>
      </c>
      <c r="K129" s="167">
        <v>45680</v>
      </c>
      <c r="L129" s="175">
        <v>46022</v>
      </c>
      <c r="M129" s="8">
        <f t="shared" si="6"/>
        <v>342</v>
      </c>
      <c r="N129" s="8">
        <f t="shared" si="7"/>
        <v>82.163742690058484</v>
      </c>
      <c r="O129" s="179">
        <v>3406950</v>
      </c>
      <c r="P129" s="131" t="s">
        <v>603</v>
      </c>
      <c r="Q129" s="19">
        <f>+_xlfn.XLOOKUP(A129,'[1]2025'!$A:$A,'[1]2025'!$G:$G)</f>
        <v>28164120</v>
      </c>
      <c r="R129" s="11">
        <f t="shared" si="5"/>
        <v>10220850</v>
      </c>
      <c r="S129" s="17">
        <v>0</v>
      </c>
      <c r="T129" s="19">
        <v>0</v>
      </c>
      <c r="U129" s="239" t="s">
        <v>604</v>
      </c>
      <c r="V129" s="265" t="s">
        <v>605</v>
      </c>
      <c r="W129" s="69">
        <v>45961</v>
      </c>
    </row>
    <row r="130" spans="1:23" x14ac:dyDescent="0.2">
      <c r="A130" s="130">
        <v>126</v>
      </c>
      <c r="B130" s="26">
        <v>2025</v>
      </c>
      <c r="C130" s="131" t="s">
        <v>318</v>
      </c>
      <c r="D130" s="136" t="s">
        <v>606</v>
      </c>
      <c r="E130" s="132" t="s">
        <v>607</v>
      </c>
      <c r="F130" s="133" t="s">
        <v>321</v>
      </c>
      <c r="G130" s="134">
        <v>1019063585</v>
      </c>
      <c r="H130" s="135" t="s">
        <v>29</v>
      </c>
      <c r="I130" s="166">
        <v>89042945</v>
      </c>
      <c r="J130" s="167">
        <v>45680</v>
      </c>
      <c r="K130" s="167">
        <v>45680</v>
      </c>
      <c r="L130" s="175">
        <v>46022</v>
      </c>
      <c r="M130" s="8">
        <f t="shared" si="6"/>
        <v>342</v>
      </c>
      <c r="N130" s="8">
        <f t="shared" si="7"/>
        <v>82.163742690058484</v>
      </c>
      <c r="O130" s="179">
        <v>7903220</v>
      </c>
      <c r="P130" s="131" t="s">
        <v>608</v>
      </c>
      <c r="Q130" s="19">
        <f>+_xlfn.XLOOKUP(A130,'[1]2025'!$A:$A,'[1]2025'!$G:$G)</f>
        <v>65333285</v>
      </c>
      <c r="R130" s="11">
        <f t="shared" si="5"/>
        <v>23709660</v>
      </c>
      <c r="S130" s="17">
        <v>0</v>
      </c>
      <c r="T130" s="19">
        <v>0</v>
      </c>
      <c r="U130" s="247" t="s">
        <v>609</v>
      </c>
      <c r="V130" s="265" t="s">
        <v>610</v>
      </c>
      <c r="W130" s="69">
        <v>45961</v>
      </c>
    </row>
    <row r="131" spans="1:23" x14ac:dyDescent="0.2">
      <c r="A131" s="130">
        <v>127</v>
      </c>
      <c r="B131" s="26">
        <v>2025</v>
      </c>
      <c r="C131" s="131" t="s">
        <v>318</v>
      </c>
      <c r="D131" s="136" t="s">
        <v>611</v>
      </c>
      <c r="E131" s="132" t="s">
        <v>612</v>
      </c>
      <c r="F131" s="133" t="s">
        <v>321</v>
      </c>
      <c r="G131" s="134">
        <v>50921320</v>
      </c>
      <c r="H131" s="135" t="s">
        <v>29</v>
      </c>
      <c r="I131" s="166">
        <v>93742497</v>
      </c>
      <c r="J131" s="167">
        <v>45680</v>
      </c>
      <c r="K131" s="167">
        <v>45680</v>
      </c>
      <c r="L131" s="175">
        <v>46022</v>
      </c>
      <c r="M131" s="8">
        <f t="shared" si="6"/>
        <v>342</v>
      </c>
      <c r="N131" s="8">
        <f t="shared" si="7"/>
        <v>82.163742690058484</v>
      </c>
      <c r="O131" s="179">
        <v>8320340</v>
      </c>
      <c r="P131" s="131" t="s">
        <v>613</v>
      </c>
      <c r="Q131" s="19">
        <f>+_xlfn.XLOOKUP(A131,'[1]2025'!$A:$A,'[1]2025'!$G:$G)</f>
        <v>68781477</v>
      </c>
      <c r="R131" s="11">
        <f t="shared" si="5"/>
        <v>24961020</v>
      </c>
      <c r="S131" s="17">
        <v>0</v>
      </c>
      <c r="T131" s="19">
        <v>0</v>
      </c>
      <c r="U131" s="248" t="s">
        <v>614</v>
      </c>
      <c r="V131" s="265" t="s">
        <v>615</v>
      </c>
      <c r="W131" s="69">
        <v>45961</v>
      </c>
    </row>
    <row r="132" spans="1:23" x14ac:dyDescent="0.2">
      <c r="A132" s="130">
        <v>128</v>
      </c>
      <c r="B132" s="26">
        <v>2025</v>
      </c>
      <c r="C132" s="131" t="s">
        <v>318</v>
      </c>
      <c r="D132" s="136" t="s">
        <v>616</v>
      </c>
      <c r="E132" s="132" t="s">
        <v>617</v>
      </c>
      <c r="F132" s="133" t="s">
        <v>321</v>
      </c>
      <c r="G132" s="134">
        <v>34326883</v>
      </c>
      <c r="H132" s="135" t="s">
        <v>29</v>
      </c>
      <c r="I132" s="166">
        <v>89042945</v>
      </c>
      <c r="J132" s="167">
        <v>45680</v>
      </c>
      <c r="K132" s="167">
        <v>45680</v>
      </c>
      <c r="L132" s="175">
        <v>46022</v>
      </c>
      <c r="M132" s="8">
        <f t="shared" si="6"/>
        <v>342</v>
      </c>
      <c r="N132" s="8">
        <f t="shared" si="7"/>
        <v>82.163742690058484</v>
      </c>
      <c r="O132" s="179">
        <v>7903220</v>
      </c>
      <c r="P132" s="131" t="s">
        <v>618</v>
      </c>
      <c r="Q132" s="19">
        <f>+_xlfn.XLOOKUP(A132,'[1]2025'!$A:$A,'[1]2025'!$G:$G)</f>
        <v>65333285</v>
      </c>
      <c r="R132" s="11">
        <f t="shared" si="5"/>
        <v>23709660</v>
      </c>
      <c r="S132" s="17">
        <v>0</v>
      </c>
      <c r="T132" s="19">
        <v>0</v>
      </c>
      <c r="U132" s="239" t="s">
        <v>619</v>
      </c>
      <c r="V132" s="265" t="s">
        <v>620</v>
      </c>
      <c r="W132" s="69">
        <v>45961</v>
      </c>
    </row>
    <row r="133" spans="1:23" x14ac:dyDescent="0.2">
      <c r="A133" s="130">
        <v>129</v>
      </c>
      <c r="B133" s="26">
        <v>2025</v>
      </c>
      <c r="C133" s="131" t="s">
        <v>318</v>
      </c>
      <c r="D133" s="136" t="s">
        <v>621</v>
      </c>
      <c r="E133" s="132" t="s">
        <v>622</v>
      </c>
      <c r="F133" s="133" t="s">
        <v>321</v>
      </c>
      <c r="G133" s="136">
        <v>27592743</v>
      </c>
      <c r="H133" s="135" t="s">
        <v>29</v>
      </c>
      <c r="I133" s="166">
        <v>62770182</v>
      </c>
      <c r="J133" s="167">
        <v>45681</v>
      </c>
      <c r="K133" s="167">
        <v>45681</v>
      </c>
      <c r="L133" s="175">
        <v>46022</v>
      </c>
      <c r="M133" s="8">
        <f t="shared" si="6"/>
        <v>341</v>
      </c>
      <c r="N133" s="8">
        <f t="shared" si="7"/>
        <v>82.111436950146626</v>
      </c>
      <c r="O133" s="181">
        <v>5587850</v>
      </c>
      <c r="P133" s="180" t="s">
        <v>623</v>
      </c>
      <c r="Q133" s="19">
        <f>+_xlfn.XLOOKUP(A133,'[1]2025'!$A:$A,'[1]2025'!$G:$G)</f>
        <v>46006632</v>
      </c>
      <c r="R133" s="11">
        <f t="shared" si="5"/>
        <v>16763550</v>
      </c>
      <c r="S133" s="17">
        <v>0</v>
      </c>
      <c r="T133" s="19">
        <v>0</v>
      </c>
      <c r="U133" s="238" t="s">
        <v>624</v>
      </c>
      <c r="V133" s="265" t="s">
        <v>625</v>
      </c>
      <c r="W133" s="69">
        <v>45961</v>
      </c>
    </row>
    <row r="134" spans="1:23" x14ac:dyDescent="0.2">
      <c r="A134" s="130">
        <v>130</v>
      </c>
      <c r="B134" s="26">
        <v>2025</v>
      </c>
      <c r="C134" s="131" t="s">
        <v>318</v>
      </c>
      <c r="D134" s="136" t="s">
        <v>626</v>
      </c>
      <c r="E134" s="132" t="s">
        <v>627</v>
      </c>
      <c r="F134" s="133" t="s">
        <v>321</v>
      </c>
      <c r="G134" s="136">
        <v>37396810</v>
      </c>
      <c r="H134" s="135" t="s">
        <v>29</v>
      </c>
      <c r="I134" s="166">
        <v>62770182</v>
      </c>
      <c r="J134" s="167">
        <v>45681</v>
      </c>
      <c r="K134" s="167">
        <v>45681</v>
      </c>
      <c r="L134" s="175">
        <v>46022</v>
      </c>
      <c r="M134" s="8">
        <f t="shared" si="6"/>
        <v>341</v>
      </c>
      <c r="N134" s="8">
        <f t="shared" si="7"/>
        <v>82.111436950146626</v>
      </c>
      <c r="O134" s="181">
        <v>5587850</v>
      </c>
      <c r="P134" s="180" t="s">
        <v>628</v>
      </c>
      <c r="Q134" s="19">
        <f>+_xlfn.XLOOKUP(A134,'[1]2025'!$A:$A,'[1]2025'!$G:$G)</f>
        <v>46006632</v>
      </c>
      <c r="R134" s="11">
        <f t="shared" si="5"/>
        <v>16763550</v>
      </c>
      <c r="S134" s="17">
        <v>0</v>
      </c>
      <c r="T134" s="19">
        <v>0</v>
      </c>
      <c r="U134" s="238" t="s">
        <v>629</v>
      </c>
      <c r="V134" s="265" t="s">
        <v>630</v>
      </c>
      <c r="W134" s="69">
        <v>45961</v>
      </c>
    </row>
    <row r="135" spans="1:23" x14ac:dyDescent="0.2">
      <c r="A135" s="130">
        <v>131</v>
      </c>
      <c r="B135" s="26">
        <v>2025</v>
      </c>
      <c r="C135" s="131" t="s">
        <v>318</v>
      </c>
      <c r="D135" s="136" t="s">
        <v>631</v>
      </c>
      <c r="E135" s="132" t="s">
        <v>632</v>
      </c>
      <c r="F135" s="133" t="s">
        <v>321</v>
      </c>
      <c r="G135" s="134">
        <v>52955343</v>
      </c>
      <c r="H135" s="135" t="s">
        <v>29</v>
      </c>
      <c r="I135" s="166">
        <v>43744861</v>
      </c>
      <c r="J135" s="167">
        <v>45680</v>
      </c>
      <c r="K135" s="167">
        <v>45680</v>
      </c>
      <c r="L135" s="175">
        <v>46022</v>
      </c>
      <c r="M135" s="8">
        <f t="shared" si="6"/>
        <v>342</v>
      </c>
      <c r="N135" s="8">
        <f t="shared" si="7"/>
        <v>82.163742690058484</v>
      </c>
      <c r="O135" s="179">
        <v>3882680</v>
      </c>
      <c r="P135" s="131" t="s">
        <v>633</v>
      </c>
      <c r="Q135" s="19">
        <f>+_xlfn.XLOOKUP(A135,'[1]2025'!$A:$A,'[1]2025'!$G:$G)</f>
        <v>32096821</v>
      </c>
      <c r="R135" s="11">
        <f t="shared" si="5"/>
        <v>11648040</v>
      </c>
      <c r="S135" s="17">
        <v>0</v>
      </c>
      <c r="T135" s="19">
        <v>0</v>
      </c>
      <c r="U135" s="239" t="s">
        <v>634</v>
      </c>
      <c r="V135" s="265" t="s">
        <v>635</v>
      </c>
      <c r="W135" s="69">
        <v>45961</v>
      </c>
    </row>
    <row r="136" spans="1:23" x14ac:dyDescent="0.2">
      <c r="A136" s="130">
        <v>132</v>
      </c>
      <c r="B136" s="26">
        <v>2025</v>
      </c>
      <c r="C136" s="131" t="s">
        <v>318</v>
      </c>
      <c r="D136" s="136" t="s">
        <v>631</v>
      </c>
      <c r="E136" s="132" t="s">
        <v>636</v>
      </c>
      <c r="F136" s="133" t="s">
        <v>321</v>
      </c>
      <c r="G136" s="134">
        <v>79641799</v>
      </c>
      <c r="H136" s="135" t="s">
        <v>29</v>
      </c>
      <c r="I136" s="166">
        <v>43744861</v>
      </c>
      <c r="J136" s="167">
        <v>45680</v>
      </c>
      <c r="K136" s="167">
        <v>45680</v>
      </c>
      <c r="L136" s="175">
        <v>46022</v>
      </c>
      <c r="M136" s="8">
        <f t="shared" si="6"/>
        <v>342</v>
      </c>
      <c r="N136" s="8">
        <f t="shared" si="7"/>
        <v>82.163742690058484</v>
      </c>
      <c r="O136" s="179">
        <v>3882680</v>
      </c>
      <c r="P136" s="131" t="s">
        <v>637</v>
      </c>
      <c r="Q136" s="19">
        <f>+_xlfn.XLOOKUP(A136,'[1]2025'!$A:$A,'[1]2025'!$G:$G)</f>
        <v>32096821</v>
      </c>
      <c r="R136" s="11">
        <f t="shared" ref="R136:R199" si="8">I136-Q136</f>
        <v>11648040</v>
      </c>
      <c r="S136" s="17">
        <v>0</v>
      </c>
      <c r="T136" s="19">
        <v>0</v>
      </c>
      <c r="U136" s="239" t="s">
        <v>638</v>
      </c>
      <c r="V136" s="265" t="s">
        <v>635</v>
      </c>
      <c r="W136" s="69">
        <v>45961</v>
      </c>
    </row>
    <row r="137" spans="1:23" x14ac:dyDescent="0.2">
      <c r="A137" s="130">
        <v>133</v>
      </c>
      <c r="B137" s="26">
        <v>2025</v>
      </c>
      <c r="C137" s="131" t="s">
        <v>318</v>
      </c>
      <c r="D137" s="136" t="s">
        <v>639</v>
      </c>
      <c r="E137" s="132" t="s">
        <v>640</v>
      </c>
      <c r="F137" s="133" t="s">
        <v>321</v>
      </c>
      <c r="G137" s="134">
        <v>24497652</v>
      </c>
      <c r="H137" s="135" t="s">
        <v>29</v>
      </c>
      <c r="I137" s="166">
        <v>60805800</v>
      </c>
      <c r="J137" s="167">
        <v>45685</v>
      </c>
      <c r="K137" s="167">
        <v>45685</v>
      </c>
      <c r="L137" s="175">
        <v>46022</v>
      </c>
      <c r="M137" s="8">
        <f t="shared" si="6"/>
        <v>337</v>
      </c>
      <c r="N137" s="8">
        <f t="shared" si="7"/>
        <v>81.899109792284861</v>
      </c>
      <c r="O137" s="179">
        <v>5478000</v>
      </c>
      <c r="P137" s="182" t="s">
        <v>332</v>
      </c>
      <c r="Q137" s="19">
        <f>+_xlfn.XLOOKUP(A137,'[1]2025'!$A:$A,'[1]2025'!$G:$G)</f>
        <v>44371800</v>
      </c>
      <c r="R137" s="11">
        <f t="shared" si="8"/>
        <v>16434000</v>
      </c>
      <c r="S137" s="17">
        <v>0</v>
      </c>
      <c r="T137" s="19">
        <v>0</v>
      </c>
      <c r="U137" s="241" t="s">
        <v>641</v>
      </c>
      <c r="V137" s="265" t="s">
        <v>642</v>
      </c>
      <c r="W137" s="69">
        <v>45961</v>
      </c>
    </row>
    <row r="138" spans="1:23" x14ac:dyDescent="0.2">
      <c r="A138" s="130">
        <v>134</v>
      </c>
      <c r="B138" s="26">
        <v>2025</v>
      </c>
      <c r="C138" s="131" t="s">
        <v>318</v>
      </c>
      <c r="D138" s="136" t="s">
        <v>639</v>
      </c>
      <c r="E138" s="132" t="s">
        <v>643</v>
      </c>
      <c r="F138" s="133" t="s">
        <v>321</v>
      </c>
      <c r="G138" s="134">
        <v>37338970</v>
      </c>
      <c r="H138" s="135" t="s">
        <v>29</v>
      </c>
      <c r="I138" s="166">
        <v>60805800</v>
      </c>
      <c r="J138" s="167">
        <v>45685</v>
      </c>
      <c r="K138" s="167">
        <v>45685</v>
      </c>
      <c r="L138" s="175">
        <v>46022</v>
      </c>
      <c r="M138" s="8">
        <f t="shared" si="6"/>
        <v>337</v>
      </c>
      <c r="N138" s="8">
        <f t="shared" si="7"/>
        <v>81.899109792284861</v>
      </c>
      <c r="O138" s="179">
        <v>5478000</v>
      </c>
      <c r="P138" s="182" t="s">
        <v>332</v>
      </c>
      <c r="Q138" s="19">
        <f>+_xlfn.XLOOKUP(A138,'[1]2025'!$A:$A,'[1]2025'!$G:$G)</f>
        <v>44371800</v>
      </c>
      <c r="R138" s="11">
        <f t="shared" si="8"/>
        <v>16434000</v>
      </c>
      <c r="S138" s="17">
        <v>0</v>
      </c>
      <c r="T138" s="19">
        <v>0</v>
      </c>
      <c r="U138" s="241" t="s">
        <v>644</v>
      </c>
      <c r="V138" s="265" t="s">
        <v>642</v>
      </c>
      <c r="W138" s="69">
        <v>45961</v>
      </c>
    </row>
    <row r="139" spans="1:23" x14ac:dyDescent="0.2">
      <c r="A139" s="129">
        <v>136</v>
      </c>
      <c r="B139" s="26">
        <v>2025</v>
      </c>
      <c r="C139" s="131" t="s">
        <v>318</v>
      </c>
      <c r="D139" s="136" t="s">
        <v>645</v>
      </c>
      <c r="E139" s="143" t="s">
        <v>646</v>
      </c>
      <c r="F139" s="133" t="s">
        <v>321</v>
      </c>
      <c r="G139" s="136">
        <v>1091663861</v>
      </c>
      <c r="H139" s="135" t="s">
        <v>29</v>
      </c>
      <c r="I139" s="166">
        <v>60440600</v>
      </c>
      <c r="J139" s="167">
        <v>45686</v>
      </c>
      <c r="K139" s="167">
        <v>45687</v>
      </c>
      <c r="L139" s="175">
        <v>46022</v>
      </c>
      <c r="M139" s="8">
        <f t="shared" si="6"/>
        <v>335</v>
      </c>
      <c r="N139" s="8">
        <f t="shared" si="7"/>
        <v>81.791044776119406</v>
      </c>
      <c r="O139" s="183">
        <v>5478000</v>
      </c>
      <c r="P139" s="182" t="s">
        <v>647</v>
      </c>
      <c r="Q139" s="19">
        <f>+_xlfn.XLOOKUP(A139,'[1]2025'!$A:$A,'[1]2025'!$G:$G)</f>
        <v>44006600</v>
      </c>
      <c r="R139" s="11">
        <f t="shared" si="8"/>
        <v>16434000</v>
      </c>
      <c r="S139" s="17">
        <v>0</v>
      </c>
      <c r="T139" s="19">
        <v>0</v>
      </c>
      <c r="U139" s="241" t="s">
        <v>648</v>
      </c>
      <c r="V139" s="265" t="s">
        <v>649</v>
      </c>
      <c r="W139" s="69">
        <v>45961</v>
      </c>
    </row>
    <row r="140" spans="1:23" x14ac:dyDescent="0.2">
      <c r="A140" s="129">
        <v>137</v>
      </c>
      <c r="B140" s="26">
        <v>2025</v>
      </c>
      <c r="C140" s="131" t="s">
        <v>318</v>
      </c>
      <c r="D140" s="136" t="s">
        <v>494</v>
      </c>
      <c r="E140" s="141" t="s">
        <v>650</v>
      </c>
      <c r="F140" s="133" t="s">
        <v>321</v>
      </c>
      <c r="G140" s="136">
        <v>1087414817</v>
      </c>
      <c r="H140" s="135" t="s">
        <v>29</v>
      </c>
      <c r="I140" s="166">
        <v>53631608</v>
      </c>
      <c r="J140" s="167">
        <v>45687</v>
      </c>
      <c r="K140" s="167">
        <v>45691</v>
      </c>
      <c r="L140" s="175">
        <v>46022</v>
      </c>
      <c r="M140" s="8">
        <f t="shared" si="6"/>
        <v>331</v>
      </c>
      <c r="N140" s="8">
        <f t="shared" si="7"/>
        <v>81.570996978851966</v>
      </c>
      <c r="O140" s="181">
        <v>4905330</v>
      </c>
      <c r="P140" s="182" t="s">
        <v>496</v>
      </c>
      <c r="Q140" s="19">
        <f>+_xlfn.XLOOKUP(A140,'[1]2025'!$A:$A,'[1]2025'!$G:$G)</f>
        <v>38915618</v>
      </c>
      <c r="R140" s="11">
        <f t="shared" si="8"/>
        <v>14715990</v>
      </c>
      <c r="S140" s="17">
        <v>0</v>
      </c>
      <c r="T140" s="19">
        <v>0</v>
      </c>
      <c r="U140" s="241" t="s">
        <v>651</v>
      </c>
      <c r="V140" s="265" t="s">
        <v>498</v>
      </c>
      <c r="W140" s="69">
        <v>45961</v>
      </c>
    </row>
    <row r="141" spans="1:23" x14ac:dyDescent="0.2">
      <c r="A141" s="130">
        <v>138</v>
      </c>
      <c r="B141" s="26">
        <v>2025</v>
      </c>
      <c r="C141" s="131" t="s">
        <v>318</v>
      </c>
      <c r="D141" s="136" t="s">
        <v>652</v>
      </c>
      <c r="E141" s="132" t="s">
        <v>653</v>
      </c>
      <c r="F141" s="135" t="s">
        <v>321</v>
      </c>
      <c r="G141" s="134">
        <v>79436288</v>
      </c>
      <c r="H141" s="135" t="s">
        <v>29</v>
      </c>
      <c r="I141" s="166">
        <v>73884334</v>
      </c>
      <c r="J141" s="168">
        <v>45699</v>
      </c>
      <c r="K141" s="167">
        <v>45700</v>
      </c>
      <c r="L141" s="175">
        <v>46022</v>
      </c>
      <c r="M141" s="8">
        <f t="shared" si="6"/>
        <v>322</v>
      </c>
      <c r="N141" s="8">
        <f t="shared" si="7"/>
        <v>81.055900621118013</v>
      </c>
      <c r="O141" s="179">
        <v>6948370</v>
      </c>
      <c r="P141" s="180" t="s">
        <v>654</v>
      </c>
      <c r="Q141" s="19">
        <f>+_xlfn.XLOOKUP(A141,'[1]2025'!$A:$A,'[1]2025'!$G:$G)</f>
        <v>53039224</v>
      </c>
      <c r="R141" s="11">
        <f t="shared" si="8"/>
        <v>20845110</v>
      </c>
      <c r="S141" s="17">
        <v>0</v>
      </c>
      <c r="T141" s="19">
        <v>0</v>
      </c>
      <c r="U141" s="238" t="s">
        <v>655</v>
      </c>
      <c r="V141" s="265" t="s">
        <v>656</v>
      </c>
      <c r="W141" s="69">
        <v>45961</v>
      </c>
    </row>
    <row r="142" spans="1:23" x14ac:dyDescent="0.2">
      <c r="A142" s="129">
        <v>139</v>
      </c>
      <c r="B142" s="26">
        <v>2025</v>
      </c>
      <c r="C142" s="131" t="s">
        <v>318</v>
      </c>
      <c r="D142" s="136" t="s">
        <v>657</v>
      </c>
      <c r="E142" s="143" t="s">
        <v>658</v>
      </c>
      <c r="F142" s="133" t="s">
        <v>321</v>
      </c>
      <c r="G142" s="136">
        <v>86066091</v>
      </c>
      <c r="H142" s="135" t="s">
        <v>29</v>
      </c>
      <c r="I142" s="166">
        <v>59892800</v>
      </c>
      <c r="J142" s="167">
        <v>45687</v>
      </c>
      <c r="K142" s="167">
        <v>45691</v>
      </c>
      <c r="L142" s="175">
        <v>46022</v>
      </c>
      <c r="M142" s="8">
        <f t="shared" si="6"/>
        <v>331</v>
      </c>
      <c r="N142" s="8">
        <f t="shared" si="7"/>
        <v>81.570996978851966</v>
      </c>
      <c r="O142" s="181">
        <v>5478000</v>
      </c>
      <c r="P142" s="182" t="s">
        <v>647</v>
      </c>
      <c r="Q142" s="19">
        <f>+_xlfn.XLOOKUP(A142,'[1]2025'!$A:$A,'[1]2025'!$G:$G)</f>
        <v>43458800</v>
      </c>
      <c r="R142" s="11">
        <f t="shared" si="8"/>
        <v>16434000</v>
      </c>
      <c r="S142" s="17">
        <v>0</v>
      </c>
      <c r="T142" s="19">
        <v>0</v>
      </c>
      <c r="U142" s="241" t="s">
        <v>659</v>
      </c>
      <c r="V142" s="265" t="s">
        <v>660</v>
      </c>
      <c r="W142" s="69">
        <v>45961</v>
      </c>
    </row>
    <row r="143" spans="1:23" ht="24" x14ac:dyDescent="0.2">
      <c r="A143" s="129">
        <v>140</v>
      </c>
      <c r="B143" s="26">
        <v>2025</v>
      </c>
      <c r="C143" s="131" t="s">
        <v>318</v>
      </c>
      <c r="D143" s="136" t="s">
        <v>657</v>
      </c>
      <c r="E143" s="143" t="s">
        <v>661</v>
      </c>
      <c r="F143" s="133" t="s">
        <v>321</v>
      </c>
      <c r="G143" s="136">
        <v>86060306</v>
      </c>
      <c r="H143" s="135" t="s">
        <v>29</v>
      </c>
      <c r="I143" s="166">
        <v>59892800</v>
      </c>
      <c r="J143" s="167">
        <v>45687</v>
      </c>
      <c r="K143" s="167">
        <v>45691</v>
      </c>
      <c r="L143" s="175">
        <v>46022</v>
      </c>
      <c r="M143" s="8">
        <f t="shared" si="6"/>
        <v>331</v>
      </c>
      <c r="N143" s="8">
        <f t="shared" si="7"/>
        <v>81.570996978851966</v>
      </c>
      <c r="O143" s="181">
        <v>5478000</v>
      </c>
      <c r="P143" s="182" t="s">
        <v>647</v>
      </c>
      <c r="Q143" s="19">
        <f>+_xlfn.XLOOKUP(A143,'[1]2025'!$A:$A,'[1]2025'!$G:$G)</f>
        <v>43458800</v>
      </c>
      <c r="R143" s="11">
        <f t="shared" si="8"/>
        <v>16434000</v>
      </c>
      <c r="S143" s="17">
        <v>0</v>
      </c>
      <c r="T143" s="19">
        <v>0</v>
      </c>
      <c r="U143" s="241" t="s">
        <v>662</v>
      </c>
      <c r="V143" s="265" t="s">
        <v>660</v>
      </c>
      <c r="W143" s="69">
        <v>45961</v>
      </c>
    </row>
    <row r="144" spans="1:23" x14ac:dyDescent="0.2">
      <c r="A144" s="129">
        <v>141</v>
      </c>
      <c r="B144" s="26">
        <v>2025</v>
      </c>
      <c r="C144" s="131" t="s">
        <v>318</v>
      </c>
      <c r="D144" s="136" t="s">
        <v>657</v>
      </c>
      <c r="E144" s="143" t="s">
        <v>663</v>
      </c>
      <c r="F144" s="133" t="s">
        <v>321</v>
      </c>
      <c r="G144" s="136">
        <v>1015453779</v>
      </c>
      <c r="H144" s="135" t="s">
        <v>29</v>
      </c>
      <c r="I144" s="166">
        <v>59892800</v>
      </c>
      <c r="J144" s="167">
        <v>45687</v>
      </c>
      <c r="K144" s="167">
        <v>45691</v>
      </c>
      <c r="L144" s="175">
        <v>46022</v>
      </c>
      <c r="M144" s="8">
        <f t="shared" si="6"/>
        <v>331</v>
      </c>
      <c r="N144" s="8">
        <f t="shared" si="7"/>
        <v>81.570996978851966</v>
      </c>
      <c r="O144" s="181">
        <v>5478000</v>
      </c>
      <c r="P144" s="182" t="s">
        <v>647</v>
      </c>
      <c r="Q144" s="19">
        <f>+_xlfn.XLOOKUP(A144,'[1]2025'!$A:$A,'[1]2025'!$G:$G)</f>
        <v>43458800</v>
      </c>
      <c r="R144" s="11">
        <f t="shared" si="8"/>
        <v>16434000</v>
      </c>
      <c r="S144" s="17">
        <v>0</v>
      </c>
      <c r="T144" s="19">
        <v>0</v>
      </c>
      <c r="U144" s="241" t="s">
        <v>664</v>
      </c>
      <c r="V144" s="265" t="s">
        <v>660</v>
      </c>
      <c r="W144" s="69">
        <v>45961</v>
      </c>
    </row>
    <row r="145" spans="1:23" x14ac:dyDescent="0.2">
      <c r="A145" s="129">
        <v>142</v>
      </c>
      <c r="B145" s="26">
        <v>2025</v>
      </c>
      <c r="C145" s="131" t="s">
        <v>318</v>
      </c>
      <c r="D145" s="136" t="s">
        <v>657</v>
      </c>
      <c r="E145" s="143" t="s">
        <v>665</v>
      </c>
      <c r="F145" s="133" t="s">
        <v>321</v>
      </c>
      <c r="G145" s="136">
        <v>1102794717</v>
      </c>
      <c r="H145" s="135" t="s">
        <v>29</v>
      </c>
      <c r="I145" s="166">
        <v>59892800</v>
      </c>
      <c r="J145" s="167">
        <v>45687</v>
      </c>
      <c r="K145" s="167">
        <v>45691</v>
      </c>
      <c r="L145" s="175">
        <v>46022</v>
      </c>
      <c r="M145" s="8">
        <f t="shared" si="6"/>
        <v>331</v>
      </c>
      <c r="N145" s="8">
        <f t="shared" si="7"/>
        <v>81.570996978851966</v>
      </c>
      <c r="O145" s="181">
        <v>5478000</v>
      </c>
      <c r="P145" s="182" t="s">
        <v>647</v>
      </c>
      <c r="Q145" s="19">
        <f>+_xlfn.XLOOKUP(A145,'[1]2025'!$A:$A,'[1]2025'!$G:$G)</f>
        <v>43458800</v>
      </c>
      <c r="R145" s="11">
        <f t="shared" si="8"/>
        <v>16434000</v>
      </c>
      <c r="S145" s="17">
        <v>0</v>
      </c>
      <c r="T145" s="19">
        <v>0</v>
      </c>
      <c r="U145" s="241" t="s">
        <v>666</v>
      </c>
      <c r="V145" s="265" t="s">
        <v>660</v>
      </c>
      <c r="W145" s="69">
        <v>45961</v>
      </c>
    </row>
    <row r="146" spans="1:23" x14ac:dyDescent="0.2">
      <c r="A146" s="129">
        <v>143</v>
      </c>
      <c r="B146" s="26">
        <v>2025</v>
      </c>
      <c r="C146" s="131" t="s">
        <v>318</v>
      </c>
      <c r="D146" s="136" t="s">
        <v>667</v>
      </c>
      <c r="E146" s="132" t="s">
        <v>668</v>
      </c>
      <c r="F146" s="133" t="s">
        <v>321</v>
      </c>
      <c r="G146" s="134">
        <v>38563558</v>
      </c>
      <c r="H146" s="135" t="s">
        <v>29</v>
      </c>
      <c r="I146" s="166">
        <v>86408539</v>
      </c>
      <c r="J146" s="167">
        <v>45687</v>
      </c>
      <c r="K146" s="167">
        <v>45691</v>
      </c>
      <c r="L146" s="175">
        <v>46022</v>
      </c>
      <c r="M146" s="8">
        <f t="shared" si="6"/>
        <v>331</v>
      </c>
      <c r="N146" s="8">
        <f t="shared" si="7"/>
        <v>81.570996978851966</v>
      </c>
      <c r="O146" s="179">
        <v>7903220</v>
      </c>
      <c r="P146" s="182" t="s">
        <v>669</v>
      </c>
      <c r="Q146" s="19">
        <f>+_xlfn.XLOOKUP(A146,'[1]2025'!$A:$A,'[1]2025'!$G:$G)</f>
        <v>62698879</v>
      </c>
      <c r="R146" s="11">
        <f t="shared" si="8"/>
        <v>23709660</v>
      </c>
      <c r="S146" s="17">
        <v>0</v>
      </c>
      <c r="T146" s="19">
        <v>0</v>
      </c>
      <c r="U146" s="241" t="s">
        <v>670</v>
      </c>
      <c r="V146" s="265" t="s">
        <v>671</v>
      </c>
      <c r="W146" s="69">
        <v>45961</v>
      </c>
    </row>
    <row r="147" spans="1:23" x14ac:dyDescent="0.2">
      <c r="A147" s="129">
        <v>144</v>
      </c>
      <c r="B147" s="26">
        <v>2025</v>
      </c>
      <c r="C147" s="131" t="s">
        <v>318</v>
      </c>
      <c r="D147" s="136" t="s">
        <v>672</v>
      </c>
      <c r="E147" s="132" t="s">
        <v>673</v>
      </c>
      <c r="F147" s="133" t="s">
        <v>321</v>
      </c>
      <c r="G147" s="134">
        <v>79553920</v>
      </c>
      <c r="H147" s="135" t="s">
        <v>29</v>
      </c>
      <c r="I147" s="166">
        <v>86408539</v>
      </c>
      <c r="J147" s="167">
        <v>45687</v>
      </c>
      <c r="K147" s="167">
        <v>45691</v>
      </c>
      <c r="L147" s="175">
        <v>46022</v>
      </c>
      <c r="M147" s="8">
        <f t="shared" si="6"/>
        <v>331</v>
      </c>
      <c r="N147" s="8">
        <f t="shared" si="7"/>
        <v>81.570996978851966</v>
      </c>
      <c r="O147" s="179">
        <v>7903220</v>
      </c>
      <c r="P147" s="182" t="s">
        <v>674</v>
      </c>
      <c r="Q147" s="19">
        <f>+_xlfn.XLOOKUP(A147,'[1]2025'!$A:$A,'[1]2025'!$G:$G)</f>
        <v>62698879</v>
      </c>
      <c r="R147" s="11">
        <f t="shared" si="8"/>
        <v>23709660</v>
      </c>
      <c r="S147" s="17">
        <v>0</v>
      </c>
      <c r="T147" s="19">
        <v>0</v>
      </c>
      <c r="U147" s="241" t="s">
        <v>675</v>
      </c>
      <c r="V147" s="265" t="s">
        <v>676</v>
      </c>
      <c r="W147" s="69">
        <v>45961</v>
      </c>
    </row>
    <row r="148" spans="1:23" x14ac:dyDescent="0.2">
      <c r="A148" s="129">
        <v>145</v>
      </c>
      <c r="B148" s="26">
        <v>2025</v>
      </c>
      <c r="C148" s="131" t="s">
        <v>318</v>
      </c>
      <c r="D148" s="136" t="s">
        <v>677</v>
      </c>
      <c r="E148" s="132" t="s">
        <v>678</v>
      </c>
      <c r="F148" s="133" t="s">
        <v>321</v>
      </c>
      <c r="G148" s="134">
        <v>38644665</v>
      </c>
      <c r="H148" s="135" t="s">
        <v>29</v>
      </c>
      <c r="I148" s="166">
        <v>86408539</v>
      </c>
      <c r="J148" s="167">
        <v>45688</v>
      </c>
      <c r="K148" s="167">
        <v>45691</v>
      </c>
      <c r="L148" s="175">
        <v>46022</v>
      </c>
      <c r="M148" s="8">
        <f t="shared" si="6"/>
        <v>331</v>
      </c>
      <c r="N148" s="8">
        <f t="shared" si="7"/>
        <v>81.570996978851966</v>
      </c>
      <c r="O148" s="179">
        <v>7903220</v>
      </c>
      <c r="P148" s="182" t="s">
        <v>679</v>
      </c>
      <c r="Q148" s="19">
        <f>+_xlfn.XLOOKUP(A148,'[1]2025'!$A:$A,'[1]2025'!$G:$G)</f>
        <v>54795659</v>
      </c>
      <c r="R148" s="11">
        <f t="shared" si="8"/>
        <v>31612880</v>
      </c>
      <c r="S148" s="17">
        <v>0</v>
      </c>
      <c r="T148" s="19">
        <v>0</v>
      </c>
      <c r="U148" s="241" t="s">
        <v>680</v>
      </c>
      <c r="V148" s="265" t="s">
        <v>681</v>
      </c>
      <c r="W148" s="69">
        <v>45961</v>
      </c>
    </row>
    <row r="149" spans="1:23" x14ac:dyDescent="0.2">
      <c r="A149" s="129">
        <v>146</v>
      </c>
      <c r="B149" s="26">
        <v>2025</v>
      </c>
      <c r="C149" s="131" t="s">
        <v>318</v>
      </c>
      <c r="D149" s="136" t="s">
        <v>682</v>
      </c>
      <c r="E149" s="132" t="s">
        <v>683</v>
      </c>
      <c r="F149" s="133" t="s">
        <v>321</v>
      </c>
      <c r="G149" s="136">
        <v>79394086</v>
      </c>
      <c r="H149" s="135" t="s">
        <v>29</v>
      </c>
      <c r="I149" s="166">
        <v>53631608</v>
      </c>
      <c r="J149" s="167">
        <v>45687</v>
      </c>
      <c r="K149" s="167">
        <v>45691</v>
      </c>
      <c r="L149" s="175">
        <v>46022</v>
      </c>
      <c r="M149" s="8">
        <f t="shared" si="6"/>
        <v>331</v>
      </c>
      <c r="N149" s="8">
        <f t="shared" si="7"/>
        <v>81.570996978851966</v>
      </c>
      <c r="O149" s="181">
        <v>4905330</v>
      </c>
      <c r="P149" s="180" t="s">
        <v>684</v>
      </c>
      <c r="Q149" s="19">
        <f>+_xlfn.XLOOKUP(A149,'[1]2025'!$A:$A,'[1]2025'!$G:$G)</f>
        <v>38915618</v>
      </c>
      <c r="R149" s="11">
        <f t="shared" si="8"/>
        <v>14715990</v>
      </c>
      <c r="S149" s="17">
        <v>0</v>
      </c>
      <c r="T149" s="19">
        <v>0</v>
      </c>
      <c r="U149" s="238" t="s">
        <v>685</v>
      </c>
      <c r="V149" s="265" t="s">
        <v>686</v>
      </c>
      <c r="W149" s="69">
        <v>45961</v>
      </c>
    </row>
    <row r="150" spans="1:23" x14ac:dyDescent="0.2">
      <c r="A150" s="129">
        <v>147</v>
      </c>
      <c r="B150" s="26">
        <v>2025</v>
      </c>
      <c r="C150" s="131" t="s">
        <v>318</v>
      </c>
      <c r="D150" s="136" t="s">
        <v>687</v>
      </c>
      <c r="E150" s="132" t="s">
        <v>688</v>
      </c>
      <c r="F150" s="133" t="s">
        <v>321</v>
      </c>
      <c r="G150" s="136">
        <v>16189536</v>
      </c>
      <c r="H150" s="135" t="s">
        <v>29</v>
      </c>
      <c r="I150" s="166">
        <v>61093827</v>
      </c>
      <c r="J150" s="167">
        <v>45687</v>
      </c>
      <c r="K150" s="167">
        <v>45691</v>
      </c>
      <c r="L150" s="175">
        <v>46022</v>
      </c>
      <c r="M150" s="8">
        <f t="shared" si="6"/>
        <v>331</v>
      </c>
      <c r="N150" s="8">
        <f t="shared" si="7"/>
        <v>81.570996978851966</v>
      </c>
      <c r="O150" s="181">
        <v>5587850</v>
      </c>
      <c r="P150" s="180" t="s">
        <v>689</v>
      </c>
      <c r="Q150" s="19">
        <f>+_xlfn.XLOOKUP(A150,'[1]2025'!$A:$A,'[1]2025'!$G:$G)</f>
        <v>44330277</v>
      </c>
      <c r="R150" s="11">
        <f t="shared" si="8"/>
        <v>16763550</v>
      </c>
      <c r="S150" s="17">
        <v>0</v>
      </c>
      <c r="T150" s="19">
        <v>0</v>
      </c>
      <c r="U150" s="238" t="s">
        <v>690</v>
      </c>
      <c r="V150" s="265" t="s">
        <v>691</v>
      </c>
      <c r="W150" s="69">
        <v>45961</v>
      </c>
    </row>
    <row r="151" spans="1:23" x14ac:dyDescent="0.2">
      <c r="A151" s="129">
        <v>148</v>
      </c>
      <c r="B151" s="26">
        <v>2025</v>
      </c>
      <c r="C151" s="131" t="s">
        <v>318</v>
      </c>
      <c r="D151" s="136" t="s">
        <v>692</v>
      </c>
      <c r="E151" s="141" t="s">
        <v>693</v>
      </c>
      <c r="F151" s="133" t="s">
        <v>321</v>
      </c>
      <c r="G151" s="136">
        <v>52218677</v>
      </c>
      <c r="H151" s="135" t="s">
        <v>29</v>
      </c>
      <c r="I151" s="166">
        <v>61093827</v>
      </c>
      <c r="J151" s="167">
        <v>45687</v>
      </c>
      <c r="K151" s="167">
        <v>45691</v>
      </c>
      <c r="L151" s="175">
        <v>46022</v>
      </c>
      <c r="M151" s="8">
        <f t="shared" si="6"/>
        <v>331</v>
      </c>
      <c r="N151" s="8">
        <f t="shared" si="7"/>
        <v>81.570996978851966</v>
      </c>
      <c r="O151" s="181">
        <v>5587850</v>
      </c>
      <c r="P151" s="182" t="s">
        <v>694</v>
      </c>
      <c r="Q151" s="19">
        <f>+_xlfn.XLOOKUP(A151,'[1]2025'!$A:$A,'[1]2025'!$G:$G)</f>
        <v>33527100</v>
      </c>
      <c r="R151" s="11">
        <f t="shared" si="8"/>
        <v>27566727</v>
      </c>
      <c r="S151" s="17">
        <v>0</v>
      </c>
      <c r="T151" s="19">
        <v>0</v>
      </c>
      <c r="U151" s="249" t="s">
        <v>695</v>
      </c>
      <c r="V151" s="265" t="s">
        <v>696</v>
      </c>
      <c r="W151" s="69">
        <v>45961</v>
      </c>
    </row>
    <row r="152" spans="1:23" x14ac:dyDescent="0.2">
      <c r="A152" s="129">
        <v>149</v>
      </c>
      <c r="B152" s="26">
        <v>2025</v>
      </c>
      <c r="C152" s="131" t="s">
        <v>318</v>
      </c>
      <c r="D152" s="136" t="s">
        <v>692</v>
      </c>
      <c r="E152" s="141" t="s">
        <v>697</v>
      </c>
      <c r="F152" s="133" t="s">
        <v>321</v>
      </c>
      <c r="G152" s="136">
        <v>40614871</v>
      </c>
      <c r="H152" s="135" t="s">
        <v>29</v>
      </c>
      <c r="I152" s="166">
        <v>61093827</v>
      </c>
      <c r="J152" s="167">
        <v>45687</v>
      </c>
      <c r="K152" s="167">
        <v>45691</v>
      </c>
      <c r="L152" s="175">
        <v>46022</v>
      </c>
      <c r="M152" s="8">
        <f t="shared" si="6"/>
        <v>331</v>
      </c>
      <c r="N152" s="8">
        <f t="shared" si="7"/>
        <v>81.570996978851966</v>
      </c>
      <c r="O152" s="181">
        <v>5587850</v>
      </c>
      <c r="P152" s="182" t="s">
        <v>694</v>
      </c>
      <c r="Q152" s="19">
        <f>+_xlfn.XLOOKUP(A152,'[1]2025'!$A:$A,'[1]2025'!$G:$G)</f>
        <v>32037007</v>
      </c>
      <c r="R152" s="11">
        <f t="shared" si="8"/>
        <v>29056820</v>
      </c>
      <c r="S152" s="17">
        <v>0</v>
      </c>
      <c r="T152" s="19">
        <v>0</v>
      </c>
      <c r="U152" s="249" t="s">
        <v>698</v>
      </c>
      <c r="V152" s="265" t="s">
        <v>696</v>
      </c>
      <c r="W152" s="69">
        <v>45961</v>
      </c>
    </row>
    <row r="153" spans="1:23" x14ac:dyDescent="0.2">
      <c r="A153" s="129">
        <v>150</v>
      </c>
      <c r="B153" s="26">
        <v>2025</v>
      </c>
      <c r="C153" s="131" t="s">
        <v>318</v>
      </c>
      <c r="D153" s="136" t="s">
        <v>699</v>
      </c>
      <c r="E153" s="143" t="s">
        <v>700</v>
      </c>
      <c r="F153" s="133" t="s">
        <v>321</v>
      </c>
      <c r="G153" s="136">
        <v>1117497718</v>
      </c>
      <c r="H153" s="135" t="s">
        <v>29</v>
      </c>
      <c r="I153" s="166">
        <v>65600000</v>
      </c>
      <c r="J153" s="167">
        <v>45687</v>
      </c>
      <c r="K153" s="167">
        <v>45691</v>
      </c>
      <c r="L153" s="175">
        <v>46022</v>
      </c>
      <c r="M153" s="8">
        <f t="shared" si="6"/>
        <v>331</v>
      </c>
      <c r="N153" s="8">
        <f t="shared" si="7"/>
        <v>81.570996978851966</v>
      </c>
      <c r="O153" s="181">
        <v>6000000</v>
      </c>
      <c r="P153" s="182" t="s">
        <v>701</v>
      </c>
      <c r="Q153" s="19">
        <f>+_xlfn.XLOOKUP(A153,'[1]2025'!$A:$A,'[1]2025'!$G:$G)</f>
        <v>47600000</v>
      </c>
      <c r="R153" s="11">
        <f t="shared" si="8"/>
        <v>18000000</v>
      </c>
      <c r="S153" s="17">
        <v>0</v>
      </c>
      <c r="T153" s="19">
        <v>0</v>
      </c>
      <c r="U153" s="241" t="s">
        <v>702</v>
      </c>
      <c r="V153" s="265" t="s">
        <v>703</v>
      </c>
      <c r="W153" s="69">
        <v>45961</v>
      </c>
    </row>
    <row r="154" spans="1:23" x14ac:dyDescent="0.2">
      <c r="A154" s="129">
        <v>151</v>
      </c>
      <c r="B154" s="26">
        <v>2025</v>
      </c>
      <c r="C154" s="131" t="s">
        <v>318</v>
      </c>
      <c r="D154" s="136" t="s">
        <v>704</v>
      </c>
      <c r="E154" s="132" t="s">
        <v>705</v>
      </c>
      <c r="F154" s="133" t="s">
        <v>321</v>
      </c>
      <c r="G154" s="136">
        <v>13959089</v>
      </c>
      <c r="H154" s="135" t="s">
        <v>29</v>
      </c>
      <c r="I154" s="166">
        <v>75968845</v>
      </c>
      <c r="J154" s="167">
        <v>45687</v>
      </c>
      <c r="K154" s="167">
        <v>45691</v>
      </c>
      <c r="L154" s="175">
        <v>46022</v>
      </c>
      <c r="M154" s="8">
        <f t="shared" si="6"/>
        <v>331</v>
      </c>
      <c r="N154" s="8">
        <f t="shared" si="7"/>
        <v>81.570996978851966</v>
      </c>
      <c r="O154" s="181">
        <v>6948370</v>
      </c>
      <c r="P154" s="180" t="s">
        <v>706</v>
      </c>
      <c r="Q154" s="19">
        <f>+_xlfn.XLOOKUP(A154,'[1]2025'!$A:$A,'[1]2025'!$G:$G)</f>
        <v>55123735</v>
      </c>
      <c r="R154" s="11">
        <f t="shared" si="8"/>
        <v>20845110</v>
      </c>
      <c r="S154" s="17">
        <v>0</v>
      </c>
      <c r="T154" s="19">
        <v>0</v>
      </c>
      <c r="U154" s="238" t="s">
        <v>707</v>
      </c>
      <c r="V154" s="265" t="s">
        <v>708</v>
      </c>
      <c r="W154" s="69">
        <v>45961</v>
      </c>
    </row>
    <row r="155" spans="1:23" x14ac:dyDescent="0.2">
      <c r="A155" s="129">
        <v>152</v>
      </c>
      <c r="B155" s="26">
        <v>2025</v>
      </c>
      <c r="C155" s="131" t="s">
        <v>318</v>
      </c>
      <c r="D155" s="136" t="s">
        <v>709</v>
      </c>
      <c r="E155" s="132" t="s">
        <v>710</v>
      </c>
      <c r="F155" s="133" t="s">
        <v>321</v>
      </c>
      <c r="G155" s="136">
        <v>1110502906</v>
      </c>
      <c r="H155" s="135" t="s">
        <v>29</v>
      </c>
      <c r="I155" s="166">
        <v>66282787</v>
      </c>
      <c r="J155" s="167">
        <v>45687</v>
      </c>
      <c r="K155" s="167">
        <v>45691</v>
      </c>
      <c r="L155" s="175">
        <v>46022</v>
      </c>
      <c r="M155" s="8">
        <f t="shared" si="6"/>
        <v>331</v>
      </c>
      <c r="N155" s="8">
        <f t="shared" si="7"/>
        <v>81.570996978851966</v>
      </c>
      <c r="O155" s="181">
        <v>6062450</v>
      </c>
      <c r="P155" s="180" t="s">
        <v>711</v>
      </c>
      <c r="Q155" s="19">
        <f>+_xlfn.XLOOKUP(A155,'[1]2025'!$A:$A,'[1]2025'!$G:$G)</f>
        <v>31726822</v>
      </c>
      <c r="R155" s="11">
        <f t="shared" si="8"/>
        <v>34555965</v>
      </c>
      <c r="S155" s="17">
        <v>0</v>
      </c>
      <c r="T155" s="19">
        <v>0</v>
      </c>
      <c r="U155" s="244" t="s">
        <v>712</v>
      </c>
      <c r="V155" s="265" t="s">
        <v>713</v>
      </c>
      <c r="W155" s="69">
        <v>45961</v>
      </c>
    </row>
    <row r="156" spans="1:23" x14ac:dyDescent="0.2">
      <c r="A156" s="129">
        <v>153</v>
      </c>
      <c r="B156" s="26">
        <v>2025</v>
      </c>
      <c r="C156" s="131" t="s">
        <v>318</v>
      </c>
      <c r="D156" s="136" t="s">
        <v>714</v>
      </c>
      <c r="E156" s="132" t="s">
        <v>715</v>
      </c>
      <c r="F156" s="133" t="s">
        <v>321</v>
      </c>
      <c r="G156" s="136">
        <v>6804764</v>
      </c>
      <c r="H156" s="135" t="s">
        <v>29</v>
      </c>
      <c r="I156" s="166">
        <v>65600000</v>
      </c>
      <c r="J156" s="167">
        <v>45687</v>
      </c>
      <c r="K156" s="167">
        <v>45691</v>
      </c>
      <c r="L156" s="175">
        <v>46022</v>
      </c>
      <c r="M156" s="8">
        <f t="shared" si="6"/>
        <v>331</v>
      </c>
      <c r="N156" s="8">
        <f t="shared" si="7"/>
        <v>81.570996978851966</v>
      </c>
      <c r="O156" s="181">
        <v>6000000</v>
      </c>
      <c r="P156" s="180" t="s">
        <v>716</v>
      </c>
      <c r="Q156" s="19">
        <f>+_xlfn.XLOOKUP(A156,'[1]2025'!$A:$A,'[1]2025'!$G:$G)</f>
        <v>47600000</v>
      </c>
      <c r="R156" s="11">
        <f t="shared" si="8"/>
        <v>18000000</v>
      </c>
      <c r="S156" s="17">
        <v>0</v>
      </c>
      <c r="T156" s="19">
        <v>0</v>
      </c>
      <c r="U156" s="238" t="s">
        <v>717</v>
      </c>
      <c r="V156" s="265" t="s">
        <v>718</v>
      </c>
      <c r="W156" s="69">
        <v>45961</v>
      </c>
    </row>
    <row r="157" spans="1:23" x14ac:dyDescent="0.2">
      <c r="A157" s="129">
        <v>154</v>
      </c>
      <c r="B157" s="26">
        <v>2025</v>
      </c>
      <c r="C157" s="131" t="s">
        <v>318</v>
      </c>
      <c r="D157" s="136" t="s">
        <v>719</v>
      </c>
      <c r="E157" s="141" t="s">
        <v>720</v>
      </c>
      <c r="F157" s="133" t="s">
        <v>321</v>
      </c>
      <c r="G157" s="136">
        <v>1117542688</v>
      </c>
      <c r="H157" s="135" t="s">
        <v>29</v>
      </c>
      <c r="I157" s="166">
        <v>65600000</v>
      </c>
      <c r="J157" s="167">
        <v>45687</v>
      </c>
      <c r="K157" s="167">
        <v>45691</v>
      </c>
      <c r="L157" s="175">
        <v>46022</v>
      </c>
      <c r="M157" s="8">
        <f t="shared" si="6"/>
        <v>331</v>
      </c>
      <c r="N157" s="8">
        <f t="shared" si="7"/>
        <v>81.570996978851966</v>
      </c>
      <c r="O157" s="179">
        <v>6000000</v>
      </c>
      <c r="P157" s="182" t="s">
        <v>573</v>
      </c>
      <c r="Q157" s="19">
        <f>+_xlfn.XLOOKUP(A157,'[1]2025'!$A:$A,'[1]2025'!$G:$G)</f>
        <v>47600000</v>
      </c>
      <c r="R157" s="11">
        <f t="shared" si="8"/>
        <v>18000000</v>
      </c>
      <c r="S157" s="17">
        <v>0</v>
      </c>
      <c r="T157" s="19">
        <v>0</v>
      </c>
      <c r="U157" s="241" t="s">
        <v>721</v>
      </c>
      <c r="V157" s="265" t="s">
        <v>722</v>
      </c>
      <c r="W157" s="69">
        <v>45961</v>
      </c>
    </row>
    <row r="158" spans="1:23" x14ac:dyDescent="0.2">
      <c r="A158" s="129">
        <v>155</v>
      </c>
      <c r="B158" s="26">
        <v>2025</v>
      </c>
      <c r="C158" s="131" t="s">
        <v>318</v>
      </c>
      <c r="D158" s="136" t="s">
        <v>723</v>
      </c>
      <c r="E158" s="143" t="s">
        <v>724</v>
      </c>
      <c r="F158" s="133" t="s">
        <v>321</v>
      </c>
      <c r="G158" s="136">
        <v>1013587733</v>
      </c>
      <c r="H158" s="135" t="s">
        <v>29</v>
      </c>
      <c r="I158" s="166">
        <v>65600000</v>
      </c>
      <c r="J158" s="167">
        <v>45687</v>
      </c>
      <c r="K158" s="167">
        <v>45691</v>
      </c>
      <c r="L158" s="175">
        <v>46022</v>
      </c>
      <c r="M158" s="8">
        <f t="shared" si="6"/>
        <v>331</v>
      </c>
      <c r="N158" s="8">
        <f t="shared" si="7"/>
        <v>81.570996978851966</v>
      </c>
      <c r="O158" s="179">
        <v>6000000</v>
      </c>
      <c r="P158" s="182" t="s">
        <v>725</v>
      </c>
      <c r="Q158" s="19">
        <f>+_xlfn.XLOOKUP(A158,'[1]2025'!$A:$A,'[1]2025'!$G:$G)</f>
        <v>47600000</v>
      </c>
      <c r="R158" s="11">
        <f t="shared" si="8"/>
        <v>18000000</v>
      </c>
      <c r="S158" s="17">
        <v>0</v>
      </c>
      <c r="T158" s="19">
        <v>0</v>
      </c>
      <c r="U158" s="241" t="s">
        <v>726</v>
      </c>
      <c r="V158" s="265" t="s">
        <v>727</v>
      </c>
      <c r="W158" s="69">
        <v>45961</v>
      </c>
    </row>
    <row r="159" spans="1:23" x14ac:dyDescent="0.2">
      <c r="A159" s="129">
        <v>156</v>
      </c>
      <c r="B159" s="26">
        <v>2025</v>
      </c>
      <c r="C159" s="131" t="s">
        <v>318</v>
      </c>
      <c r="D159" s="136" t="s">
        <v>728</v>
      </c>
      <c r="E159" s="141" t="s">
        <v>729</v>
      </c>
      <c r="F159" s="133" t="s">
        <v>321</v>
      </c>
      <c r="G159" s="136">
        <v>1018414159</v>
      </c>
      <c r="H159" s="135" t="s">
        <v>29</v>
      </c>
      <c r="I159" s="166">
        <v>61093827</v>
      </c>
      <c r="J159" s="167">
        <v>45686</v>
      </c>
      <c r="K159" s="167">
        <v>45691</v>
      </c>
      <c r="L159" s="175">
        <v>46022</v>
      </c>
      <c r="M159" s="8">
        <f t="shared" si="6"/>
        <v>331</v>
      </c>
      <c r="N159" s="8">
        <f t="shared" si="7"/>
        <v>81.570996978851966</v>
      </c>
      <c r="O159" s="181">
        <v>5587850</v>
      </c>
      <c r="P159" s="182" t="s">
        <v>694</v>
      </c>
      <c r="Q159" s="19">
        <f>+_xlfn.XLOOKUP(A159,'[1]2025'!$A:$A,'[1]2025'!$G:$G)</f>
        <v>44330277</v>
      </c>
      <c r="R159" s="11">
        <f t="shared" si="8"/>
        <v>16763550</v>
      </c>
      <c r="S159" s="17">
        <v>0</v>
      </c>
      <c r="T159" s="19">
        <v>0</v>
      </c>
      <c r="U159" s="241" t="s">
        <v>730</v>
      </c>
      <c r="V159" s="265" t="s">
        <v>731</v>
      </c>
      <c r="W159" s="69">
        <v>45961</v>
      </c>
    </row>
    <row r="160" spans="1:23" x14ac:dyDescent="0.2">
      <c r="A160" s="129">
        <v>157</v>
      </c>
      <c r="B160" s="26">
        <v>2025</v>
      </c>
      <c r="C160" s="131" t="s">
        <v>318</v>
      </c>
      <c r="D160" s="136" t="s">
        <v>732</v>
      </c>
      <c r="E160" s="132" t="s">
        <v>733</v>
      </c>
      <c r="F160" s="133" t="s">
        <v>321</v>
      </c>
      <c r="G160" s="134">
        <v>25286340</v>
      </c>
      <c r="H160" s="135" t="s">
        <v>29</v>
      </c>
      <c r="I160" s="166">
        <v>65600000</v>
      </c>
      <c r="J160" s="167">
        <v>45686</v>
      </c>
      <c r="K160" s="167">
        <v>45691</v>
      </c>
      <c r="L160" s="175">
        <v>46022</v>
      </c>
      <c r="M160" s="8">
        <f t="shared" si="6"/>
        <v>331</v>
      </c>
      <c r="N160" s="8">
        <f t="shared" si="7"/>
        <v>81.570996978851966</v>
      </c>
      <c r="O160" s="179">
        <v>6000000</v>
      </c>
      <c r="P160" s="182" t="s">
        <v>701</v>
      </c>
      <c r="Q160" s="19">
        <f>+_xlfn.XLOOKUP(A160,'[1]2025'!$A:$A,'[1]2025'!$G:$G)</f>
        <v>47600000</v>
      </c>
      <c r="R160" s="11">
        <f t="shared" si="8"/>
        <v>18000000</v>
      </c>
      <c r="S160" s="17">
        <v>0</v>
      </c>
      <c r="T160" s="19">
        <v>0</v>
      </c>
      <c r="U160" s="241" t="s">
        <v>734</v>
      </c>
      <c r="V160" s="265" t="s">
        <v>735</v>
      </c>
      <c r="W160" s="69">
        <v>45961</v>
      </c>
    </row>
    <row r="161" spans="1:23" x14ac:dyDescent="0.2">
      <c r="A161" s="129">
        <v>158</v>
      </c>
      <c r="B161" s="26">
        <v>2025</v>
      </c>
      <c r="C161" s="131" t="s">
        <v>318</v>
      </c>
      <c r="D161" s="136" t="s">
        <v>736</v>
      </c>
      <c r="E161" s="143" t="s">
        <v>737</v>
      </c>
      <c r="F161" s="133" t="s">
        <v>321</v>
      </c>
      <c r="G161" s="136">
        <v>40781939</v>
      </c>
      <c r="H161" s="135" t="s">
        <v>29</v>
      </c>
      <c r="I161" s="166">
        <v>65600000</v>
      </c>
      <c r="J161" s="167">
        <v>45686</v>
      </c>
      <c r="K161" s="167">
        <v>45691</v>
      </c>
      <c r="L161" s="175">
        <v>46022</v>
      </c>
      <c r="M161" s="8">
        <f t="shared" si="6"/>
        <v>331</v>
      </c>
      <c r="N161" s="8">
        <f t="shared" si="7"/>
        <v>81.570996978851966</v>
      </c>
      <c r="O161" s="181">
        <v>6000000</v>
      </c>
      <c r="P161" s="182" t="s">
        <v>701</v>
      </c>
      <c r="Q161" s="19">
        <f>+_xlfn.XLOOKUP(A161,'[1]2025'!$A:$A,'[1]2025'!$G:$G)</f>
        <v>47600000</v>
      </c>
      <c r="R161" s="11">
        <f t="shared" si="8"/>
        <v>18000000</v>
      </c>
      <c r="S161" s="17">
        <v>0</v>
      </c>
      <c r="T161" s="19">
        <v>0</v>
      </c>
      <c r="U161" s="241" t="s">
        <v>738</v>
      </c>
      <c r="V161" s="265" t="s">
        <v>739</v>
      </c>
      <c r="W161" s="69">
        <v>45961</v>
      </c>
    </row>
    <row r="162" spans="1:23" x14ac:dyDescent="0.2">
      <c r="A162" s="129">
        <v>159</v>
      </c>
      <c r="B162" s="26">
        <v>2025</v>
      </c>
      <c r="C162" s="131" t="s">
        <v>318</v>
      </c>
      <c r="D162" s="136" t="s">
        <v>740</v>
      </c>
      <c r="E162" s="132" t="s">
        <v>741</v>
      </c>
      <c r="F162" s="133" t="s">
        <v>321</v>
      </c>
      <c r="G162" s="136">
        <v>13850885</v>
      </c>
      <c r="H162" s="135" t="s">
        <v>29</v>
      </c>
      <c r="I162" s="166">
        <v>42450635</v>
      </c>
      <c r="J162" s="167">
        <v>45686</v>
      </c>
      <c r="K162" s="167">
        <v>45691</v>
      </c>
      <c r="L162" s="175">
        <v>46022</v>
      </c>
      <c r="M162" s="8">
        <f t="shared" si="6"/>
        <v>331</v>
      </c>
      <c r="N162" s="8">
        <f t="shared" si="7"/>
        <v>81.570996978851966</v>
      </c>
      <c r="O162" s="181">
        <v>3882680</v>
      </c>
      <c r="P162" s="180" t="s">
        <v>742</v>
      </c>
      <c r="Q162" s="19">
        <f>+_xlfn.XLOOKUP(A162,'[1]2025'!$A:$A,'[1]2025'!$G:$G)</f>
        <v>30802595</v>
      </c>
      <c r="R162" s="11">
        <f t="shared" si="8"/>
        <v>11648040</v>
      </c>
      <c r="S162" s="17">
        <v>0</v>
      </c>
      <c r="T162" s="19">
        <v>0</v>
      </c>
      <c r="U162" s="238" t="s">
        <v>743</v>
      </c>
      <c r="V162" s="265" t="s">
        <v>744</v>
      </c>
      <c r="W162" s="69">
        <v>45961</v>
      </c>
    </row>
    <row r="163" spans="1:23" x14ac:dyDescent="0.2">
      <c r="A163" s="129">
        <v>160</v>
      </c>
      <c r="B163" s="26">
        <v>2025</v>
      </c>
      <c r="C163" s="131" t="s">
        <v>318</v>
      </c>
      <c r="D163" s="136" t="s">
        <v>745</v>
      </c>
      <c r="E163" s="132" t="s">
        <v>746</v>
      </c>
      <c r="F163" s="133" t="s">
        <v>321</v>
      </c>
      <c r="G163" s="136">
        <v>34324690</v>
      </c>
      <c r="H163" s="135" t="s">
        <v>29</v>
      </c>
      <c r="I163" s="166">
        <v>75968845</v>
      </c>
      <c r="J163" s="167">
        <v>45686</v>
      </c>
      <c r="K163" s="167">
        <v>45691</v>
      </c>
      <c r="L163" s="175">
        <v>46022</v>
      </c>
      <c r="M163" s="8">
        <f t="shared" ref="M163:M226" si="9">L163-K163</f>
        <v>331</v>
      </c>
      <c r="N163" s="8">
        <f t="shared" ref="N163:N226" si="10">((W163-K163)/M163)*100</f>
        <v>81.570996978851966</v>
      </c>
      <c r="O163" s="181">
        <v>6948370</v>
      </c>
      <c r="P163" s="180" t="s">
        <v>706</v>
      </c>
      <c r="Q163" s="19">
        <f>+_xlfn.XLOOKUP(A163,'[1]2025'!$A:$A,'[1]2025'!$G:$G)</f>
        <v>55123735</v>
      </c>
      <c r="R163" s="11">
        <f t="shared" si="8"/>
        <v>20845110</v>
      </c>
      <c r="S163" s="17">
        <v>0</v>
      </c>
      <c r="T163" s="19">
        <v>0</v>
      </c>
      <c r="U163" s="238" t="s">
        <v>747</v>
      </c>
      <c r="V163" s="265" t="s">
        <v>748</v>
      </c>
      <c r="W163" s="69">
        <v>45961</v>
      </c>
    </row>
    <row r="164" spans="1:23" x14ac:dyDescent="0.2">
      <c r="A164" s="129">
        <v>161</v>
      </c>
      <c r="B164" s="26">
        <v>2025</v>
      </c>
      <c r="C164" s="131" t="s">
        <v>318</v>
      </c>
      <c r="D164" s="136" t="s">
        <v>749</v>
      </c>
      <c r="E164" s="141" t="s">
        <v>750</v>
      </c>
      <c r="F164" s="133" t="s">
        <v>321</v>
      </c>
      <c r="G164" s="136">
        <v>34331391</v>
      </c>
      <c r="H164" s="135" t="s">
        <v>29</v>
      </c>
      <c r="I164" s="166">
        <v>66282787</v>
      </c>
      <c r="J164" s="167">
        <v>45686</v>
      </c>
      <c r="K164" s="167">
        <v>45691</v>
      </c>
      <c r="L164" s="175">
        <v>46022</v>
      </c>
      <c r="M164" s="8">
        <f t="shared" si="9"/>
        <v>331</v>
      </c>
      <c r="N164" s="8">
        <f t="shared" si="10"/>
        <v>81.570996978851966</v>
      </c>
      <c r="O164" s="181">
        <v>6062450</v>
      </c>
      <c r="P164" s="182" t="s">
        <v>751</v>
      </c>
      <c r="Q164" s="19">
        <f>+_xlfn.XLOOKUP(A164,'[1]2025'!$A:$A,'[1]2025'!$G:$G)</f>
        <v>48095437</v>
      </c>
      <c r="R164" s="11">
        <f t="shared" si="8"/>
        <v>18187350</v>
      </c>
      <c r="S164" s="17">
        <v>0</v>
      </c>
      <c r="T164" s="19">
        <v>0</v>
      </c>
      <c r="U164" s="241" t="s">
        <v>752</v>
      </c>
      <c r="V164" s="265" t="s">
        <v>753</v>
      </c>
      <c r="W164" s="69">
        <v>45961</v>
      </c>
    </row>
    <row r="165" spans="1:23" x14ac:dyDescent="0.2">
      <c r="A165" s="129">
        <v>162</v>
      </c>
      <c r="B165" s="26">
        <v>2025</v>
      </c>
      <c r="C165" s="131" t="s">
        <v>318</v>
      </c>
      <c r="D165" s="136" t="s">
        <v>754</v>
      </c>
      <c r="E165" s="132" t="s">
        <v>755</v>
      </c>
      <c r="F165" s="133" t="s">
        <v>321</v>
      </c>
      <c r="G165" s="136">
        <v>1061709827</v>
      </c>
      <c r="H165" s="135" t="s">
        <v>29</v>
      </c>
      <c r="I165" s="166">
        <v>59892800</v>
      </c>
      <c r="J165" s="167">
        <v>45686</v>
      </c>
      <c r="K165" s="167">
        <v>45691</v>
      </c>
      <c r="L165" s="175">
        <v>46022</v>
      </c>
      <c r="M165" s="8">
        <f t="shared" si="9"/>
        <v>331</v>
      </c>
      <c r="N165" s="8">
        <f t="shared" si="10"/>
        <v>81.570996978851966</v>
      </c>
      <c r="O165" s="181">
        <v>5478000</v>
      </c>
      <c r="P165" s="180" t="s">
        <v>332</v>
      </c>
      <c r="Q165" s="19">
        <f>+_xlfn.XLOOKUP(A165,'[1]2025'!$A:$A,'[1]2025'!$G:$G)</f>
        <v>43458800</v>
      </c>
      <c r="R165" s="11">
        <f t="shared" si="8"/>
        <v>16434000</v>
      </c>
      <c r="S165" s="17">
        <v>0</v>
      </c>
      <c r="T165" s="19">
        <v>0</v>
      </c>
      <c r="U165" s="238" t="s">
        <v>756</v>
      </c>
      <c r="V165" s="265" t="s">
        <v>757</v>
      </c>
      <c r="W165" s="69">
        <v>45961</v>
      </c>
    </row>
    <row r="166" spans="1:23" x14ac:dyDescent="0.2">
      <c r="A166" s="129">
        <v>163</v>
      </c>
      <c r="B166" s="26">
        <v>2025</v>
      </c>
      <c r="C166" s="131" t="s">
        <v>318</v>
      </c>
      <c r="D166" s="136" t="s">
        <v>758</v>
      </c>
      <c r="E166" s="132" t="s">
        <v>759</v>
      </c>
      <c r="F166" s="133" t="s">
        <v>321</v>
      </c>
      <c r="G166" s="136">
        <v>55200685</v>
      </c>
      <c r="H166" s="135" t="s">
        <v>29</v>
      </c>
      <c r="I166" s="166">
        <v>59892800</v>
      </c>
      <c r="J166" s="167">
        <v>45686</v>
      </c>
      <c r="K166" s="167">
        <v>45691</v>
      </c>
      <c r="L166" s="175">
        <v>46022</v>
      </c>
      <c r="M166" s="8">
        <f t="shared" si="9"/>
        <v>331</v>
      </c>
      <c r="N166" s="8">
        <f t="shared" si="10"/>
        <v>81.570996978851966</v>
      </c>
      <c r="O166" s="181">
        <v>5478000</v>
      </c>
      <c r="P166" s="180" t="s">
        <v>332</v>
      </c>
      <c r="Q166" s="19">
        <f>+_xlfn.XLOOKUP(A166,'[1]2025'!$A:$A,'[1]2025'!$G:$G)</f>
        <v>43458800</v>
      </c>
      <c r="R166" s="11">
        <f t="shared" si="8"/>
        <v>16434000</v>
      </c>
      <c r="S166" s="17">
        <v>0</v>
      </c>
      <c r="T166" s="19">
        <v>0</v>
      </c>
      <c r="U166" s="238" t="s">
        <v>760</v>
      </c>
      <c r="V166" s="265" t="s">
        <v>761</v>
      </c>
      <c r="W166" s="69">
        <v>45961</v>
      </c>
    </row>
    <row r="167" spans="1:23" x14ac:dyDescent="0.2">
      <c r="A167" s="129">
        <v>164</v>
      </c>
      <c r="B167" s="26">
        <v>2025</v>
      </c>
      <c r="C167" s="131" t="s">
        <v>318</v>
      </c>
      <c r="D167" s="136" t="s">
        <v>754</v>
      </c>
      <c r="E167" s="141" t="s">
        <v>762</v>
      </c>
      <c r="F167" s="133" t="s">
        <v>321</v>
      </c>
      <c r="G167" s="136">
        <v>1061767481</v>
      </c>
      <c r="H167" s="135" t="s">
        <v>29</v>
      </c>
      <c r="I167" s="166">
        <v>59892800</v>
      </c>
      <c r="J167" s="167">
        <v>45686</v>
      </c>
      <c r="K167" s="167">
        <v>45691</v>
      </c>
      <c r="L167" s="175">
        <v>46022</v>
      </c>
      <c r="M167" s="8">
        <f t="shared" si="9"/>
        <v>331</v>
      </c>
      <c r="N167" s="8">
        <f t="shared" si="10"/>
        <v>81.570996978851966</v>
      </c>
      <c r="O167" s="181">
        <v>5478000</v>
      </c>
      <c r="P167" s="182" t="s">
        <v>647</v>
      </c>
      <c r="Q167" s="19">
        <f>+_xlfn.XLOOKUP(A167,'[1]2025'!$A:$A,'[1]2025'!$G:$G)</f>
        <v>43458800</v>
      </c>
      <c r="R167" s="11">
        <f t="shared" si="8"/>
        <v>16434000</v>
      </c>
      <c r="S167" s="17">
        <v>0</v>
      </c>
      <c r="T167" s="19">
        <v>0</v>
      </c>
      <c r="U167" s="241" t="s">
        <v>763</v>
      </c>
      <c r="V167" s="265" t="s">
        <v>757</v>
      </c>
      <c r="W167" s="69">
        <v>45961</v>
      </c>
    </row>
    <row r="168" spans="1:23" x14ac:dyDescent="0.2">
      <c r="A168" s="129">
        <v>165</v>
      </c>
      <c r="B168" s="26">
        <v>2025</v>
      </c>
      <c r="C168" s="131" t="s">
        <v>318</v>
      </c>
      <c r="D168" s="136" t="s">
        <v>758</v>
      </c>
      <c r="E168" s="143" t="s">
        <v>764</v>
      </c>
      <c r="F168" s="133" t="s">
        <v>321</v>
      </c>
      <c r="G168" s="136">
        <v>1079177969</v>
      </c>
      <c r="H168" s="135" t="s">
        <v>29</v>
      </c>
      <c r="I168" s="166">
        <v>59892800</v>
      </c>
      <c r="J168" s="167">
        <v>45686</v>
      </c>
      <c r="K168" s="167">
        <v>45691</v>
      </c>
      <c r="L168" s="175">
        <v>46022</v>
      </c>
      <c r="M168" s="8">
        <f t="shared" si="9"/>
        <v>331</v>
      </c>
      <c r="N168" s="8">
        <f t="shared" si="10"/>
        <v>81.570996978851966</v>
      </c>
      <c r="O168" s="181">
        <v>5478000</v>
      </c>
      <c r="P168" s="182" t="s">
        <v>647</v>
      </c>
      <c r="Q168" s="19">
        <f>+_xlfn.XLOOKUP(A168,'[1]2025'!$A:$A,'[1]2025'!$G:$G)</f>
        <v>43458800</v>
      </c>
      <c r="R168" s="11">
        <f t="shared" si="8"/>
        <v>16434000</v>
      </c>
      <c r="S168" s="17">
        <v>0</v>
      </c>
      <c r="T168" s="19">
        <v>0</v>
      </c>
      <c r="U168" s="241" t="s">
        <v>765</v>
      </c>
      <c r="V168" s="265" t="s">
        <v>761</v>
      </c>
      <c r="W168" s="69">
        <v>45961</v>
      </c>
    </row>
    <row r="169" spans="1:23" x14ac:dyDescent="0.2">
      <c r="A169" s="129">
        <v>166</v>
      </c>
      <c r="B169" s="26">
        <v>2025</v>
      </c>
      <c r="C169" s="131" t="s">
        <v>318</v>
      </c>
      <c r="D169" s="136" t="s">
        <v>766</v>
      </c>
      <c r="E169" s="132" t="s">
        <v>767</v>
      </c>
      <c r="F169" s="133" t="s">
        <v>321</v>
      </c>
      <c r="G169" s="134">
        <v>1061734815</v>
      </c>
      <c r="H169" s="135" t="s">
        <v>29</v>
      </c>
      <c r="I169" s="166">
        <v>59892800</v>
      </c>
      <c r="J169" s="167">
        <v>45687</v>
      </c>
      <c r="K169" s="167">
        <v>45691</v>
      </c>
      <c r="L169" s="175">
        <v>46022</v>
      </c>
      <c r="M169" s="8">
        <f t="shared" si="9"/>
        <v>331</v>
      </c>
      <c r="N169" s="8">
        <f t="shared" si="10"/>
        <v>81.570996978851966</v>
      </c>
      <c r="O169" s="179">
        <v>5478000</v>
      </c>
      <c r="P169" s="182" t="s">
        <v>332</v>
      </c>
      <c r="Q169" s="19">
        <f>+_xlfn.XLOOKUP(A169,'[1]2025'!$A:$A,'[1]2025'!$G:$G)</f>
        <v>43458800</v>
      </c>
      <c r="R169" s="11">
        <f t="shared" si="8"/>
        <v>16434000</v>
      </c>
      <c r="S169" s="17">
        <v>0</v>
      </c>
      <c r="T169" s="19">
        <v>0</v>
      </c>
      <c r="U169" s="238" t="s">
        <v>768</v>
      </c>
      <c r="V169" s="265" t="s">
        <v>769</v>
      </c>
      <c r="W169" s="69">
        <v>45961</v>
      </c>
    </row>
    <row r="170" spans="1:23" x14ac:dyDescent="0.2">
      <c r="A170" s="129">
        <v>167</v>
      </c>
      <c r="B170" s="26">
        <v>2025</v>
      </c>
      <c r="C170" s="131" t="s">
        <v>318</v>
      </c>
      <c r="D170" s="136" t="s">
        <v>770</v>
      </c>
      <c r="E170" s="132" t="s">
        <v>771</v>
      </c>
      <c r="F170" s="133" t="s">
        <v>321</v>
      </c>
      <c r="G170" s="136">
        <v>36695102</v>
      </c>
      <c r="H170" s="135" t="s">
        <v>29</v>
      </c>
      <c r="I170" s="166">
        <v>53631608</v>
      </c>
      <c r="J170" s="167">
        <v>45686</v>
      </c>
      <c r="K170" s="167">
        <v>45691</v>
      </c>
      <c r="L170" s="175">
        <v>46022</v>
      </c>
      <c r="M170" s="8">
        <f t="shared" si="9"/>
        <v>331</v>
      </c>
      <c r="N170" s="8">
        <f t="shared" si="10"/>
        <v>81.570996978851966</v>
      </c>
      <c r="O170" s="181">
        <v>4905330</v>
      </c>
      <c r="P170" s="180" t="s">
        <v>684</v>
      </c>
      <c r="Q170" s="19">
        <f>+_xlfn.XLOOKUP(A170,'[1]2025'!$A:$A,'[1]2025'!$G:$G)</f>
        <v>38915618</v>
      </c>
      <c r="R170" s="11">
        <f t="shared" si="8"/>
        <v>14715990</v>
      </c>
      <c r="S170" s="17">
        <v>0</v>
      </c>
      <c r="T170" s="19">
        <v>0</v>
      </c>
      <c r="U170" s="238" t="s">
        <v>772</v>
      </c>
      <c r="V170" s="265" t="s">
        <v>773</v>
      </c>
      <c r="W170" s="69">
        <v>45961</v>
      </c>
    </row>
    <row r="171" spans="1:23" x14ac:dyDescent="0.2">
      <c r="A171" s="129">
        <v>168</v>
      </c>
      <c r="B171" s="26">
        <v>2025</v>
      </c>
      <c r="C171" s="131" t="s">
        <v>318</v>
      </c>
      <c r="D171" s="136" t="s">
        <v>774</v>
      </c>
      <c r="E171" s="132" t="s">
        <v>775</v>
      </c>
      <c r="F171" s="133" t="s">
        <v>321</v>
      </c>
      <c r="G171" s="136">
        <v>1143836502</v>
      </c>
      <c r="H171" s="135" t="s">
        <v>29</v>
      </c>
      <c r="I171" s="166">
        <v>65600000</v>
      </c>
      <c r="J171" s="167">
        <v>45687</v>
      </c>
      <c r="K171" s="167">
        <v>45691</v>
      </c>
      <c r="L171" s="175">
        <v>46022</v>
      </c>
      <c r="M171" s="8">
        <f t="shared" si="9"/>
        <v>331</v>
      </c>
      <c r="N171" s="8">
        <f t="shared" si="10"/>
        <v>81.570996978851966</v>
      </c>
      <c r="O171" s="181">
        <v>6000000</v>
      </c>
      <c r="P171" s="180" t="s">
        <v>491</v>
      </c>
      <c r="Q171" s="19">
        <f>+_xlfn.XLOOKUP(A171,'[1]2025'!$A:$A,'[1]2025'!$G:$G)</f>
        <v>47600000</v>
      </c>
      <c r="R171" s="11">
        <f t="shared" si="8"/>
        <v>18000000</v>
      </c>
      <c r="S171" s="17">
        <v>0</v>
      </c>
      <c r="T171" s="19">
        <v>0</v>
      </c>
      <c r="U171" s="238" t="s">
        <v>776</v>
      </c>
      <c r="V171" s="265" t="s">
        <v>777</v>
      </c>
      <c r="W171" s="69">
        <v>45961</v>
      </c>
    </row>
    <row r="172" spans="1:23" x14ac:dyDescent="0.2">
      <c r="A172" s="129">
        <v>169</v>
      </c>
      <c r="B172" s="26">
        <v>2025</v>
      </c>
      <c r="C172" s="131" t="s">
        <v>318</v>
      </c>
      <c r="D172" s="136" t="s">
        <v>778</v>
      </c>
      <c r="E172" s="132" t="s">
        <v>779</v>
      </c>
      <c r="F172" s="133" t="s">
        <v>321</v>
      </c>
      <c r="G172" s="136">
        <v>52254859</v>
      </c>
      <c r="H172" s="135" t="s">
        <v>29</v>
      </c>
      <c r="I172" s="166">
        <v>61093827</v>
      </c>
      <c r="J172" s="167">
        <v>45687</v>
      </c>
      <c r="K172" s="167">
        <v>45691</v>
      </c>
      <c r="L172" s="175">
        <v>46022</v>
      </c>
      <c r="M172" s="8">
        <f t="shared" si="9"/>
        <v>331</v>
      </c>
      <c r="N172" s="8">
        <f t="shared" si="10"/>
        <v>81.570996978851966</v>
      </c>
      <c r="O172" s="181">
        <v>5587850</v>
      </c>
      <c r="P172" s="180" t="s">
        <v>689</v>
      </c>
      <c r="Q172" s="19">
        <f>+_xlfn.XLOOKUP(A172,'[1]2025'!$A:$A,'[1]2025'!$G:$G)</f>
        <v>44330277</v>
      </c>
      <c r="R172" s="11">
        <f t="shared" si="8"/>
        <v>16763550</v>
      </c>
      <c r="S172" s="17">
        <v>0</v>
      </c>
      <c r="T172" s="19">
        <v>0</v>
      </c>
      <c r="U172" s="238" t="s">
        <v>780</v>
      </c>
      <c r="V172" s="265" t="s">
        <v>781</v>
      </c>
      <c r="W172" s="69">
        <v>45961</v>
      </c>
    </row>
    <row r="173" spans="1:23" x14ac:dyDescent="0.2">
      <c r="A173" s="129">
        <v>170</v>
      </c>
      <c r="B173" s="26">
        <v>2025</v>
      </c>
      <c r="C173" s="131" t="s">
        <v>318</v>
      </c>
      <c r="D173" s="136" t="s">
        <v>782</v>
      </c>
      <c r="E173" s="141" t="s">
        <v>783</v>
      </c>
      <c r="F173" s="133" t="s">
        <v>321</v>
      </c>
      <c r="G173" s="136">
        <v>26551564</v>
      </c>
      <c r="H173" s="135" t="s">
        <v>29</v>
      </c>
      <c r="I173" s="166">
        <v>61093827</v>
      </c>
      <c r="J173" s="167">
        <v>45687</v>
      </c>
      <c r="K173" s="167">
        <v>45691</v>
      </c>
      <c r="L173" s="175">
        <v>46022</v>
      </c>
      <c r="M173" s="8">
        <f t="shared" si="9"/>
        <v>331</v>
      </c>
      <c r="N173" s="8">
        <f t="shared" si="10"/>
        <v>81.570996978851966</v>
      </c>
      <c r="O173" s="181">
        <v>5587850</v>
      </c>
      <c r="P173" s="182" t="s">
        <v>694</v>
      </c>
      <c r="Q173" s="19">
        <f>+_xlfn.XLOOKUP(A173,'[1]2025'!$A:$A,'[1]2025'!$G:$G)</f>
        <v>37438595</v>
      </c>
      <c r="R173" s="11">
        <f t="shared" si="8"/>
        <v>23655232</v>
      </c>
      <c r="S173" s="17">
        <v>0</v>
      </c>
      <c r="T173" s="19">
        <v>0</v>
      </c>
      <c r="U173" s="249" t="s">
        <v>784</v>
      </c>
      <c r="V173" s="265" t="s">
        <v>785</v>
      </c>
      <c r="W173" s="69">
        <v>45961</v>
      </c>
    </row>
    <row r="174" spans="1:23" x14ac:dyDescent="0.2">
      <c r="A174" s="129">
        <v>171</v>
      </c>
      <c r="B174" s="26">
        <v>2025</v>
      </c>
      <c r="C174" s="131" t="s">
        <v>318</v>
      </c>
      <c r="D174" s="136" t="s">
        <v>786</v>
      </c>
      <c r="E174" s="141" t="s">
        <v>787</v>
      </c>
      <c r="F174" s="133" t="s">
        <v>321</v>
      </c>
      <c r="G174" s="136">
        <v>1116779151</v>
      </c>
      <c r="H174" s="135" t="s">
        <v>29</v>
      </c>
      <c r="I174" s="166">
        <v>53631608</v>
      </c>
      <c r="J174" s="167">
        <v>45687</v>
      </c>
      <c r="K174" s="167">
        <v>45691</v>
      </c>
      <c r="L174" s="175">
        <v>46022</v>
      </c>
      <c r="M174" s="8">
        <f t="shared" si="9"/>
        <v>331</v>
      </c>
      <c r="N174" s="8">
        <f t="shared" si="10"/>
        <v>81.570996978851966</v>
      </c>
      <c r="O174" s="181">
        <v>4905330</v>
      </c>
      <c r="P174" s="182" t="s">
        <v>496</v>
      </c>
      <c r="Q174" s="19">
        <f>+_xlfn.XLOOKUP(A174,'[1]2025'!$A:$A,'[1]2025'!$G:$G)</f>
        <v>38915618</v>
      </c>
      <c r="R174" s="11">
        <f t="shared" si="8"/>
        <v>14715990</v>
      </c>
      <c r="S174" s="17">
        <v>0</v>
      </c>
      <c r="T174" s="19">
        <v>0</v>
      </c>
      <c r="U174" s="241" t="s">
        <v>788</v>
      </c>
      <c r="V174" s="265" t="s">
        <v>789</v>
      </c>
      <c r="W174" s="69">
        <v>45961</v>
      </c>
    </row>
    <row r="175" spans="1:23" x14ac:dyDescent="0.2">
      <c r="A175" s="129">
        <v>172</v>
      </c>
      <c r="B175" s="26">
        <v>2025</v>
      </c>
      <c r="C175" s="131" t="s">
        <v>318</v>
      </c>
      <c r="D175" s="136" t="s">
        <v>790</v>
      </c>
      <c r="E175" s="141" t="s">
        <v>791</v>
      </c>
      <c r="F175" s="133" t="s">
        <v>321</v>
      </c>
      <c r="G175" s="136">
        <v>56058141</v>
      </c>
      <c r="H175" s="135" t="s">
        <v>29</v>
      </c>
      <c r="I175" s="166">
        <v>65600000</v>
      </c>
      <c r="J175" s="167">
        <v>45686</v>
      </c>
      <c r="K175" s="167">
        <v>45691</v>
      </c>
      <c r="L175" s="175">
        <v>46022</v>
      </c>
      <c r="M175" s="8">
        <f t="shared" si="9"/>
        <v>331</v>
      </c>
      <c r="N175" s="8">
        <f t="shared" si="10"/>
        <v>81.570996978851966</v>
      </c>
      <c r="O175" s="181">
        <v>6000000</v>
      </c>
      <c r="P175" s="182" t="s">
        <v>701</v>
      </c>
      <c r="Q175" s="19">
        <f>+_xlfn.XLOOKUP(A175,'[1]2025'!$A:$A,'[1]2025'!$G:$G)</f>
        <v>47600000</v>
      </c>
      <c r="R175" s="11">
        <f t="shared" si="8"/>
        <v>18000000</v>
      </c>
      <c r="S175" s="17">
        <v>0</v>
      </c>
      <c r="T175" s="19">
        <v>0</v>
      </c>
      <c r="U175" s="241" t="s">
        <v>792</v>
      </c>
      <c r="V175" s="265" t="s">
        <v>793</v>
      </c>
      <c r="W175" s="69">
        <v>45961</v>
      </c>
    </row>
    <row r="176" spans="1:23" x14ac:dyDescent="0.2">
      <c r="A176" s="129">
        <v>174</v>
      </c>
      <c r="B176" s="26">
        <v>2025</v>
      </c>
      <c r="C176" s="131" t="s">
        <v>318</v>
      </c>
      <c r="D176" s="136" t="s">
        <v>794</v>
      </c>
      <c r="E176" s="132" t="s">
        <v>795</v>
      </c>
      <c r="F176" s="133" t="s">
        <v>321</v>
      </c>
      <c r="G176" s="136">
        <v>1026560052</v>
      </c>
      <c r="H176" s="135" t="s">
        <v>29</v>
      </c>
      <c r="I176" s="166">
        <v>61093827</v>
      </c>
      <c r="J176" s="167">
        <v>45686</v>
      </c>
      <c r="K176" s="167">
        <v>45691</v>
      </c>
      <c r="L176" s="175">
        <v>46022</v>
      </c>
      <c r="M176" s="8">
        <f t="shared" si="9"/>
        <v>331</v>
      </c>
      <c r="N176" s="8">
        <f t="shared" si="10"/>
        <v>81.570996978851966</v>
      </c>
      <c r="O176" s="181">
        <v>5587850</v>
      </c>
      <c r="P176" s="180" t="s">
        <v>796</v>
      </c>
      <c r="Q176" s="19">
        <f>+_xlfn.XLOOKUP(A176,'[1]2025'!$A:$A,'[1]2025'!$G:$G)</f>
        <v>44330277</v>
      </c>
      <c r="R176" s="11">
        <f t="shared" si="8"/>
        <v>16763550</v>
      </c>
      <c r="S176" s="17">
        <v>0</v>
      </c>
      <c r="T176" s="19">
        <v>0</v>
      </c>
      <c r="U176" s="238" t="s">
        <v>797</v>
      </c>
      <c r="V176" s="265" t="s">
        <v>798</v>
      </c>
      <c r="W176" s="69">
        <v>45961</v>
      </c>
    </row>
    <row r="177" spans="1:23" x14ac:dyDescent="0.2">
      <c r="A177" s="129">
        <v>175</v>
      </c>
      <c r="B177" s="26">
        <v>2025</v>
      </c>
      <c r="C177" s="131" t="s">
        <v>318</v>
      </c>
      <c r="D177" s="136" t="s">
        <v>799</v>
      </c>
      <c r="E177" s="143" t="s">
        <v>800</v>
      </c>
      <c r="F177" s="133" t="s">
        <v>321</v>
      </c>
      <c r="G177" s="136">
        <v>1032377968</v>
      </c>
      <c r="H177" s="135" t="s">
        <v>29</v>
      </c>
      <c r="I177" s="166">
        <v>59892800</v>
      </c>
      <c r="J177" s="167">
        <v>45687</v>
      </c>
      <c r="K177" s="167">
        <v>45691</v>
      </c>
      <c r="L177" s="175">
        <v>46022</v>
      </c>
      <c r="M177" s="8">
        <f t="shared" si="9"/>
        <v>331</v>
      </c>
      <c r="N177" s="8">
        <f t="shared" si="10"/>
        <v>81.570996978851966</v>
      </c>
      <c r="O177" s="181">
        <v>5478000</v>
      </c>
      <c r="P177" s="182" t="s">
        <v>647</v>
      </c>
      <c r="Q177" s="19">
        <f>+_xlfn.XLOOKUP(A177,'[1]2025'!$A:$A,'[1]2025'!$G:$G)</f>
        <v>43458800</v>
      </c>
      <c r="R177" s="11">
        <f t="shared" si="8"/>
        <v>16434000</v>
      </c>
      <c r="S177" s="17">
        <v>0</v>
      </c>
      <c r="T177" s="19">
        <v>0</v>
      </c>
      <c r="U177" s="241" t="s">
        <v>801</v>
      </c>
      <c r="V177" s="265" t="s">
        <v>802</v>
      </c>
      <c r="W177" s="69">
        <v>45961</v>
      </c>
    </row>
    <row r="178" spans="1:23" x14ac:dyDescent="0.2">
      <c r="A178" s="129">
        <v>176</v>
      </c>
      <c r="B178" s="26">
        <v>2025</v>
      </c>
      <c r="C178" s="131" t="s">
        <v>318</v>
      </c>
      <c r="D178" s="136" t="s">
        <v>803</v>
      </c>
      <c r="E178" s="132" t="s">
        <v>804</v>
      </c>
      <c r="F178" s="133" t="s">
        <v>321</v>
      </c>
      <c r="G178" s="136">
        <v>24397494</v>
      </c>
      <c r="H178" s="135" t="s">
        <v>29</v>
      </c>
      <c r="I178" s="166">
        <v>59892800</v>
      </c>
      <c r="J178" s="167">
        <v>45687</v>
      </c>
      <c r="K178" s="167">
        <v>45691</v>
      </c>
      <c r="L178" s="175">
        <v>46022</v>
      </c>
      <c r="M178" s="8">
        <f t="shared" si="9"/>
        <v>331</v>
      </c>
      <c r="N178" s="8">
        <f t="shared" si="10"/>
        <v>81.570996978851966</v>
      </c>
      <c r="O178" s="181">
        <v>5478000</v>
      </c>
      <c r="P178" s="182" t="s">
        <v>647</v>
      </c>
      <c r="Q178" s="19">
        <f>+_xlfn.XLOOKUP(A178,'[1]2025'!$A:$A,'[1]2025'!$G:$G)</f>
        <v>43458800</v>
      </c>
      <c r="R178" s="11">
        <f t="shared" si="8"/>
        <v>16434000</v>
      </c>
      <c r="S178" s="17">
        <v>0</v>
      </c>
      <c r="T178" s="19">
        <v>0</v>
      </c>
      <c r="U178" s="238" t="s">
        <v>805</v>
      </c>
      <c r="V178" s="265" t="s">
        <v>806</v>
      </c>
      <c r="W178" s="69">
        <v>45961</v>
      </c>
    </row>
    <row r="179" spans="1:23" x14ac:dyDescent="0.2">
      <c r="A179" s="129">
        <v>177</v>
      </c>
      <c r="B179" s="26">
        <v>2025</v>
      </c>
      <c r="C179" s="131" t="s">
        <v>318</v>
      </c>
      <c r="D179" s="136" t="s">
        <v>799</v>
      </c>
      <c r="E179" s="143" t="s">
        <v>807</v>
      </c>
      <c r="F179" s="133" t="s">
        <v>321</v>
      </c>
      <c r="G179" s="136">
        <v>94552660</v>
      </c>
      <c r="H179" s="135" t="s">
        <v>29</v>
      </c>
      <c r="I179" s="166">
        <v>59892800</v>
      </c>
      <c r="J179" s="167">
        <v>45687</v>
      </c>
      <c r="K179" s="167">
        <v>45691</v>
      </c>
      <c r="L179" s="175">
        <v>46022</v>
      </c>
      <c r="M179" s="8">
        <f t="shared" si="9"/>
        <v>331</v>
      </c>
      <c r="N179" s="8">
        <f t="shared" si="10"/>
        <v>81.570996978851966</v>
      </c>
      <c r="O179" s="181">
        <v>5478000</v>
      </c>
      <c r="P179" s="182" t="s">
        <v>647</v>
      </c>
      <c r="Q179" s="19">
        <f>+_xlfn.XLOOKUP(A179,'[1]2025'!$A:$A,'[1]2025'!$G:$G)</f>
        <v>43458800</v>
      </c>
      <c r="R179" s="11">
        <f t="shared" si="8"/>
        <v>16434000</v>
      </c>
      <c r="S179" s="17">
        <v>0</v>
      </c>
      <c r="T179" s="19">
        <v>0</v>
      </c>
      <c r="U179" s="241" t="s">
        <v>808</v>
      </c>
      <c r="V179" s="265" t="s">
        <v>802</v>
      </c>
      <c r="W179" s="69">
        <v>45961</v>
      </c>
    </row>
    <row r="180" spans="1:23" x14ac:dyDescent="0.2">
      <c r="A180" s="129">
        <v>178</v>
      </c>
      <c r="B180" s="26">
        <v>2025</v>
      </c>
      <c r="C180" s="131" t="s">
        <v>318</v>
      </c>
      <c r="D180" s="136" t="s">
        <v>809</v>
      </c>
      <c r="E180" s="132" t="s">
        <v>810</v>
      </c>
      <c r="F180" s="133" t="s">
        <v>321</v>
      </c>
      <c r="G180" s="136">
        <v>5833633</v>
      </c>
      <c r="H180" s="135" t="s">
        <v>29</v>
      </c>
      <c r="I180" s="166">
        <v>53631608</v>
      </c>
      <c r="J180" s="167">
        <v>45688</v>
      </c>
      <c r="K180" s="167">
        <v>45691</v>
      </c>
      <c r="L180" s="175">
        <v>46022</v>
      </c>
      <c r="M180" s="8">
        <f t="shared" si="9"/>
        <v>331</v>
      </c>
      <c r="N180" s="8">
        <f t="shared" si="10"/>
        <v>81.570996978851966</v>
      </c>
      <c r="O180" s="181">
        <v>4905330</v>
      </c>
      <c r="P180" s="180" t="s">
        <v>684</v>
      </c>
      <c r="Q180" s="19">
        <f>+_xlfn.XLOOKUP(A180,'[1]2025'!$A:$A,'[1]2025'!$G:$G)</f>
        <v>38915618</v>
      </c>
      <c r="R180" s="11">
        <f t="shared" si="8"/>
        <v>14715990</v>
      </c>
      <c r="S180" s="17">
        <v>0</v>
      </c>
      <c r="T180" s="19">
        <v>0</v>
      </c>
      <c r="U180" s="238" t="s">
        <v>811</v>
      </c>
      <c r="V180" s="265" t="s">
        <v>812</v>
      </c>
      <c r="W180" s="69">
        <v>45961</v>
      </c>
    </row>
    <row r="181" spans="1:23" x14ac:dyDescent="0.2">
      <c r="A181" s="130">
        <v>179</v>
      </c>
      <c r="B181" s="26">
        <v>2025</v>
      </c>
      <c r="C181" s="131" t="s">
        <v>318</v>
      </c>
      <c r="D181" s="136" t="s">
        <v>813</v>
      </c>
      <c r="E181" s="132" t="s">
        <v>814</v>
      </c>
      <c r="F181" s="135" t="s">
        <v>321</v>
      </c>
      <c r="G181" s="134">
        <v>1143836256</v>
      </c>
      <c r="H181" s="135" t="s">
        <v>29</v>
      </c>
      <c r="I181" s="166">
        <v>88472949</v>
      </c>
      <c r="J181" s="168">
        <v>45699</v>
      </c>
      <c r="K181" s="167">
        <v>45700</v>
      </c>
      <c r="L181" s="175">
        <v>46022</v>
      </c>
      <c r="M181" s="8">
        <f t="shared" si="9"/>
        <v>322</v>
      </c>
      <c r="N181" s="8">
        <f t="shared" si="10"/>
        <v>81.055900621118013</v>
      </c>
      <c r="O181" s="179">
        <v>8320340</v>
      </c>
      <c r="P181" s="180" t="s">
        <v>815</v>
      </c>
      <c r="Q181" s="19">
        <f>+_xlfn.XLOOKUP(A181,'[1]2025'!$A:$A,'[1]2025'!$G:$G)</f>
        <v>63511929</v>
      </c>
      <c r="R181" s="11">
        <f t="shared" si="8"/>
        <v>24961020</v>
      </c>
      <c r="S181" s="17">
        <v>0</v>
      </c>
      <c r="T181" s="19">
        <v>0</v>
      </c>
      <c r="U181" s="238" t="s">
        <v>816</v>
      </c>
      <c r="V181" s="265" t="s">
        <v>817</v>
      </c>
      <c r="W181" s="69">
        <v>45961</v>
      </c>
    </row>
    <row r="182" spans="1:23" x14ac:dyDescent="0.2">
      <c r="A182" s="129">
        <v>180</v>
      </c>
      <c r="B182" s="26">
        <v>2025</v>
      </c>
      <c r="C182" s="131" t="s">
        <v>318</v>
      </c>
      <c r="D182" s="136" t="s">
        <v>818</v>
      </c>
      <c r="E182" s="141" t="s">
        <v>819</v>
      </c>
      <c r="F182" s="133" t="s">
        <v>321</v>
      </c>
      <c r="G182" s="136">
        <v>40611693</v>
      </c>
      <c r="H182" s="135" t="s">
        <v>29</v>
      </c>
      <c r="I182" s="166">
        <v>61093827</v>
      </c>
      <c r="J182" s="167">
        <v>45688</v>
      </c>
      <c r="K182" s="167">
        <v>45691</v>
      </c>
      <c r="L182" s="175">
        <v>46022</v>
      </c>
      <c r="M182" s="8">
        <f t="shared" si="9"/>
        <v>331</v>
      </c>
      <c r="N182" s="8">
        <f t="shared" si="10"/>
        <v>81.570996978851966</v>
      </c>
      <c r="O182" s="181">
        <v>5587850</v>
      </c>
      <c r="P182" s="182" t="s">
        <v>689</v>
      </c>
      <c r="Q182" s="19">
        <f>+_xlfn.XLOOKUP(A182,'[1]2025'!$A:$A,'[1]2025'!$G:$G)</f>
        <v>44330277</v>
      </c>
      <c r="R182" s="11">
        <f t="shared" si="8"/>
        <v>16763550</v>
      </c>
      <c r="S182" s="17">
        <v>0</v>
      </c>
      <c r="T182" s="19">
        <v>0</v>
      </c>
      <c r="U182" s="241" t="s">
        <v>820</v>
      </c>
      <c r="V182" s="265" t="s">
        <v>821</v>
      </c>
      <c r="W182" s="69">
        <v>45961</v>
      </c>
    </row>
    <row r="183" spans="1:23" x14ac:dyDescent="0.2">
      <c r="A183" s="129">
        <v>181</v>
      </c>
      <c r="B183" s="26">
        <v>2025</v>
      </c>
      <c r="C183" s="131" t="s">
        <v>318</v>
      </c>
      <c r="D183" s="136" t="s">
        <v>822</v>
      </c>
      <c r="E183" s="141" t="s">
        <v>823</v>
      </c>
      <c r="F183" s="133" t="s">
        <v>321</v>
      </c>
      <c r="G183" s="136">
        <v>55302999</v>
      </c>
      <c r="H183" s="135" t="s">
        <v>29</v>
      </c>
      <c r="I183" s="166">
        <v>53631608</v>
      </c>
      <c r="J183" s="167">
        <v>45688</v>
      </c>
      <c r="K183" s="167">
        <v>45691</v>
      </c>
      <c r="L183" s="175">
        <v>46022</v>
      </c>
      <c r="M183" s="8">
        <f t="shared" si="9"/>
        <v>331</v>
      </c>
      <c r="N183" s="8">
        <f t="shared" si="10"/>
        <v>81.570996978851966</v>
      </c>
      <c r="O183" s="181">
        <v>4905330</v>
      </c>
      <c r="P183" s="182" t="s">
        <v>496</v>
      </c>
      <c r="Q183" s="19">
        <f>+_xlfn.XLOOKUP(A183,'[1]2025'!$A:$A,'[1]2025'!$G:$G)</f>
        <v>9810660</v>
      </c>
      <c r="R183" s="11">
        <f t="shared" si="8"/>
        <v>43820948</v>
      </c>
      <c r="S183" s="17">
        <v>0</v>
      </c>
      <c r="T183" s="19">
        <v>0</v>
      </c>
      <c r="U183" s="249" t="s">
        <v>824</v>
      </c>
      <c r="V183" s="265" t="s">
        <v>825</v>
      </c>
      <c r="W183" s="69">
        <v>45961</v>
      </c>
    </row>
    <row r="184" spans="1:23" x14ac:dyDescent="0.2">
      <c r="A184" s="129">
        <v>182</v>
      </c>
      <c r="B184" s="26">
        <v>2025</v>
      </c>
      <c r="C184" s="131" t="s">
        <v>318</v>
      </c>
      <c r="D184" s="136" t="s">
        <v>826</v>
      </c>
      <c r="E184" s="143" t="s">
        <v>827</v>
      </c>
      <c r="F184" s="133" t="s">
        <v>321</v>
      </c>
      <c r="G184" s="136">
        <v>50996283</v>
      </c>
      <c r="H184" s="135" t="s">
        <v>29</v>
      </c>
      <c r="I184" s="166">
        <v>65600000</v>
      </c>
      <c r="J184" s="167">
        <v>45687</v>
      </c>
      <c r="K184" s="167">
        <v>45691</v>
      </c>
      <c r="L184" s="175">
        <v>46022</v>
      </c>
      <c r="M184" s="8">
        <f t="shared" si="9"/>
        <v>331</v>
      </c>
      <c r="N184" s="8">
        <f t="shared" si="10"/>
        <v>81.570996978851966</v>
      </c>
      <c r="O184" s="181">
        <v>6000000</v>
      </c>
      <c r="P184" s="182" t="s">
        <v>701</v>
      </c>
      <c r="Q184" s="19">
        <f>+_xlfn.XLOOKUP(A184,'[1]2025'!$A:$A,'[1]2025'!$G:$G)</f>
        <v>47600000</v>
      </c>
      <c r="R184" s="11">
        <f t="shared" si="8"/>
        <v>18000000</v>
      </c>
      <c r="S184" s="17">
        <v>0</v>
      </c>
      <c r="T184" s="19">
        <v>0</v>
      </c>
      <c r="U184" s="241" t="s">
        <v>828</v>
      </c>
      <c r="V184" s="265" t="s">
        <v>829</v>
      </c>
      <c r="W184" s="69">
        <v>45961</v>
      </c>
    </row>
    <row r="185" spans="1:23" x14ac:dyDescent="0.2">
      <c r="A185" s="129">
        <v>183</v>
      </c>
      <c r="B185" s="26">
        <v>2025</v>
      </c>
      <c r="C185" s="131" t="s">
        <v>318</v>
      </c>
      <c r="D185" s="136" t="s">
        <v>830</v>
      </c>
      <c r="E185" s="132" t="s">
        <v>831</v>
      </c>
      <c r="F185" s="133" t="s">
        <v>321</v>
      </c>
      <c r="G185" s="136">
        <v>8324524</v>
      </c>
      <c r="H185" s="135" t="s">
        <v>29</v>
      </c>
      <c r="I185" s="166">
        <v>66282787</v>
      </c>
      <c r="J185" s="167">
        <v>45687</v>
      </c>
      <c r="K185" s="167">
        <v>45691</v>
      </c>
      <c r="L185" s="175">
        <v>46022</v>
      </c>
      <c r="M185" s="8">
        <f t="shared" si="9"/>
        <v>331</v>
      </c>
      <c r="N185" s="8">
        <f t="shared" si="10"/>
        <v>81.570996978851966</v>
      </c>
      <c r="O185" s="181">
        <v>6062450</v>
      </c>
      <c r="P185" s="180" t="s">
        <v>832</v>
      </c>
      <c r="Q185" s="19">
        <f>+_xlfn.XLOOKUP(A185,'[1]2025'!$A:$A,'[1]2025'!$G:$G)</f>
        <v>48095437</v>
      </c>
      <c r="R185" s="11">
        <f t="shared" si="8"/>
        <v>18187350</v>
      </c>
      <c r="S185" s="17">
        <v>0</v>
      </c>
      <c r="T185" s="19">
        <v>0</v>
      </c>
      <c r="U185" s="238" t="s">
        <v>833</v>
      </c>
      <c r="V185" s="265" t="s">
        <v>834</v>
      </c>
      <c r="W185" s="69">
        <v>45961</v>
      </c>
    </row>
    <row r="186" spans="1:23" x14ac:dyDescent="0.2">
      <c r="A186" s="129">
        <v>184</v>
      </c>
      <c r="B186" s="26">
        <v>2025</v>
      </c>
      <c r="C186" s="131" t="s">
        <v>318</v>
      </c>
      <c r="D186" s="136" t="s">
        <v>835</v>
      </c>
      <c r="E186" s="132" t="s">
        <v>836</v>
      </c>
      <c r="F186" s="133" t="s">
        <v>321</v>
      </c>
      <c r="G186" s="136">
        <v>1102801218</v>
      </c>
      <c r="H186" s="135" t="s">
        <v>29</v>
      </c>
      <c r="I186" s="166">
        <v>59892800</v>
      </c>
      <c r="J186" s="167">
        <v>45688</v>
      </c>
      <c r="K186" s="167">
        <v>45691</v>
      </c>
      <c r="L186" s="175">
        <v>46022</v>
      </c>
      <c r="M186" s="8">
        <f t="shared" si="9"/>
        <v>331</v>
      </c>
      <c r="N186" s="8">
        <f t="shared" si="10"/>
        <v>81.570996978851966</v>
      </c>
      <c r="O186" s="181">
        <v>5478000</v>
      </c>
      <c r="P186" s="182" t="s">
        <v>332</v>
      </c>
      <c r="Q186" s="19">
        <f>+_xlfn.XLOOKUP(A186,'[1]2025'!$A:$A,'[1]2025'!$G:$G)</f>
        <v>43458800</v>
      </c>
      <c r="R186" s="11">
        <f t="shared" si="8"/>
        <v>16434000</v>
      </c>
      <c r="S186" s="17">
        <v>0</v>
      </c>
      <c r="T186" s="19">
        <v>0</v>
      </c>
      <c r="U186" s="238" t="s">
        <v>837</v>
      </c>
      <c r="V186" s="265" t="s">
        <v>838</v>
      </c>
      <c r="W186" s="69">
        <v>45961</v>
      </c>
    </row>
    <row r="187" spans="1:23" x14ac:dyDescent="0.2">
      <c r="A187" s="129">
        <v>185</v>
      </c>
      <c r="B187" s="26">
        <v>2025</v>
      </c>
      <c r="C187" s="131" t="s">
        <v>318</v>
      </c>
      <c r="D187" s="136" t="s">
        <v>839</v>
      </c>
      <c r="E187" s="132" t="s">
        <v>840</v>
      </c>
      <c r="F187" s="133" t="s">
        <v>321</v>
      </c>
      <c r="G187" s="136">
        <v>65634226</v>
      </c>
      <c r="H187" s="135" t="s">
        <v>29</v>
      </c>
      <c r="I187" s="166">
        <v>59892800</v>
      </c>
      <c r="J187" s="167">
        <v>45688</v>
      </c>
      <c r="K187" s="167">
        <v>45691</v>
      </c>
      <c r="L187" s="175">
        <v>46022</v>
      </c>
      <c r="M187" s="8">
        <f t="shared" si="9"/>
        <v>331</v>
      </c>
      <c r="N187" s="8">
        <f t="shared" si="10"/>
        <v>81.570996978851966</v>
      </c>
      <c r="O187" s="181">
        <v>5478000</v>
      </c>
      <c r="P187" s="180" t="s">
        <v>332</v>
      </c>
      <c r="Q187" s="19">
        <f>+_xlfn.XLOOKUP(A187,'[1]2025'!$A:$A,'[1]2025'!$G:$G)</f>
        <v>43458800</v>
      </c>
      <c r="R187" s="11">
        <f t="shared" si="8"/>
        <v>16434000</v>
      </c>
      <c r="S187" s="17">
        <v>0</v>
      </c>
      <c r="T187" s="19">
        <v>0</v>
      </c>
      <c r="U187" s="238" t="s">
        <v>841</v>
      </c>
      <c r="V187" s="115" t="s">
        <v>842</v>
      </c>
      <c r="W187" s="69">
        <v>45961</v>
      </c>
    </row>
    <row r="188" spans="1:23" x14ac:dyDescent="0.2">
      <c r="A188" s="129">
        <v>186</v>
      </c>
      <c r="B188" s="26">
        <v>2025</v>
      </c>
      <c r="C188" s="131" t="s">
        <v>318</v>
      </c>
      <c r="D188" s="136" t="s">
        <v>839</v>
      </c>
      <c r="E188" s="143" t="s">
        <v>843</v>
      </c>
      <c r="F188" s="133" t="s">
        <v>321</v>
      </c>
      <c r="G188" s="136">
        <v>9099142</v>
      </c>
      <c r="H188" s="135" t="s">
        <v>29</v>
      </c>
      <c r="I188" s="166">
        <v>59892800</v>
      </c>
      <c r="J188" s="167">
        <v>45688</v>
      </c>
      <c r="K188" s="167">
        <v>45691</v>
      </c>
      <c r="L188" s="175">
        <v>46022</v>
      </c>
      <c r="M188" s="8">
        <f t="shared" si="9"/>
        <v>331</v>
      </c>
      <c r="N188" s="8">
        <f t="shared" si="10"/>
        <v>81.570996978851966</v>
      </c>
      <c r="O188" s="181">
        <v>5478000</v>
      </c>
      <c r="P188" s="182" t="s">
        <v>647</v>
      </c>
      <c r="Q188" s="19">
        <f>+_xlfn.XLOOKUP(A188,'[1]2025'!$A:$A,'[1]2025'!$G:$G)</f>
        <v>43458800</v>
      </c>
      <c r="R188" s="11">
        <f t="shared" si="8"/>
        <v>16434000</v>
      </c>
      <c r="S188" s="17">
        <v>0</v>
      </c>
      <c r="T188" s="19">
        <v>0</v>
      </c>
      <c r="U188" s="241" t="s">
        <v>844</v>
      </c>
      <c r="V188" s="265" t="s">
        <v>845</v>
      </c>
      <c r="W188" s="69">
        <v>45961</v>
      </c>
    </row>
    <row r="189" spans="1:23" x14ac:dyDescent="0.2">
      <c r="A189" s="129">
        <v>187</v>
      </c>
      <c r="B189" s="26">
        <v>2025</v>
      </c>
      <c r="C189" s="131" t="s">
        <v>318</v>
      </c>
      <c r="D189" s="136" t="s">
        <v>839</v>
      </c>
      <c r="E189" s="141" t="s">
        <v>846</v>
      </c>
      <c r="F189" s="133" t="s">
        <v>321</v>
      </c>
      <c r="G189" s="136">
        <v>5823582</v>
      </c>
      <c r="H189" s="135" t="s">
        <v>29</v>
      </c>
      <c r="I189" s="166">
        <v>59892800</v>
      </c>
      <c r="J189" s="167">
        <v>45688</v>
      </c>
      <c r="K189" s="167">
        <v>45691</v>
      </c>
      <c r="L189" s="175">
        <v>46022</v>
      </c>
      <c r="M189" s="8">
        <f t="shared" si="9"/>
        <v>331</v>
      </c>
      <c r="N189" s="8">
        <f t="shared" si="10"/>
        <v>81.570996978851966</v>
      </c>
      <c r="O189" s="181">
        <v>5478000</v>
      </c>
      <c r="P189" s="182" t="s">
        <v>647</v>
      </c>
      <c r="Q189" s="19">
        <f>+_xlfn.XLOOKUP(A189,'[1]2025'!$A:$A,'[1]2025'!$G:$G)</f>
        <v>43458800</v>
      </c>
      <c r="R189" s="11">
        <f t="shared" si="8"/>
        <v>16434000</v>
      </c>
      <c r="S189" s="17">
        <v>0</v>
      </c>
      <c r="T189" s="19">
        <v>0</v>
      </c>
      <c r="U189" s="241" t="s">
        <v>847</v>
      </c>
      <c r="V189" s="265" t="s">
        <v>845</v>
      </c>
      <c r="W189" s="69">
        <v>45961</v>
      </c>
    </row>
    <row r="190" spans="1:23" x14ac:dyDescent="0.2">
      <c r="A190" s="129">
        <v>188</v>
      </c>
      <c r="B190" s="26">
        <v>2025</v>
      </c>
      <c r="C190" s="131" t="s">
        <v>318</v>
      </c>
      <c r="D190" s="136" t="s">
        <v>839</v>
      </c>
      <c r="E190" s="143" t="s">
        <v>848</v>
      </c>
      <c r="F190" s="133" t="s">
        <v>321</v>
      </c>
      <c r="G190" s="136">
        <v>92512851</v>
      </c>
      <c r="H190" s="135" t="s">
        <v>29</v>
      </c>
      <c r="I190" s="166">
        <v>59892800</v>
      </c>
      <c r="J190" s="167">
        <v>45688</v>
      </c>
      <c r="K190" s="167">
        <v>45691</v>
      </c>
      <c r="L190" s="175">
        <v>46022</v>
      </c>
      <c r="M190" s="8">
        <f t="shared" si="9"/>
        <v>331</v>
      </c>
      <c r="N190" s="8">
        <f t="shared" si="10"/>
        <v>81.570996978851966</v>
      </c>
      <c r="O190" s="181">
        <v>5478000</v>
      </c>
      <c r="P190" s="182" t="s">
        <v>647</v>
      </c>
      <c r="Q190" s="19">
        <f>+_xlfn.XLOOKUP(A190,'[1]2025'!$A:$A,'[1]2025'!$G:$G)</f>
        <v>43458800</v>
      </c>
      <c r="R190" s="11">
        <f t="shared" si="8"/>
        <v>16434000</v>
      </c>
      <c r="S190" s="17">
        <v>0</v>
      </c>
      <c r="T190" s="19">
        <v>0</v>
      </c>
      <c r="U190" s="241" t="s">
        <v>849</v>
      </c>
      <c r="V190" s="265" t="s">
        <v>845</v>
      </c>
      <c r="W190" s="69">
        <v>45961</v>
      </c>
    </row>
    <row r="191" spans="1:23" x14ac:dyDescent="0.2">
      <c r="A191" s="129">
        <v>189</v>
      </c>
      <c r="B191" s="26">
        <v>2025</v>
      </c>
      <c r="C191" s="131" t="s">
        <v>318</v>
      </c>
      <c r="D191" s="136" t="s">
        <v>835</v>
      </c>
      <c r="E191" s="141" t="s">
        <v>850</v>
      </c>
      <c r="F191" s="133" t="s">
        <v>321</v>
      </c>
      <c r="G191" s="136">
        <v>32203213</v>
      </c>
      <c r="H191" s="135" t="s">
        <v>29</v>
      </c>
      <c r="I191" s="166">
        <v>59892800</v>
      </c>
      <c r="J191" s="167">
        <v>45687</v>
      </c>
      <c r="K191" s="167">
        <v>45691</v>
      </c>
      <c r="L191" s="175">
        <v>46022</v>
      </c>
      <c r="M191" s="8">
        <f t="shared" si="9"/>
        <v>331</v>
      </c>
      <c r="N191" s="8">
        <f t="shared" si="10"/>
        <v>81.570996978851966</v>
      </c>
      <c r="O191" s="181">
        <v>5478000</v>
      </c>
      <c r="P191" s="182" t="s">
        <v>647</v>
      </c>
      <c r="Q191" s="19">
        <f>+_xlfn.XLOOKUP(A191,'[1]2025'!$A:$A,'[1]2025'!$G:$G)</f>
        <v>43458800</v>
      </c>
      <c r="R191" s="11">
        <f t="shared" si="8"/>
        <v>16434000</v>
      </c>
      <c r="S191" s="17">
        <v>0</v>
      </c>
      <c r="T191" s="19">
        <v>0</v>
      </c>
      <c r="U191" s="241" t="s">
        <v>851</v>
      </c>
      <c r="V191" s="265" t="s">
        <v>838</v>
      </c>
      <c r="W191" s="69">
        <v>45961</v>
      </c>
    </row>
    <row r="192" spans="1:23" x14ac:dyDescent="0.2">
      <c r="A192" s="129">
        <v>190</v>
      </c>
      <c r="B192" s="26">
        <v>2025</v>
      </c>
      <c r="C192" s="131" t="s">
        <v>318</v>
      </c>
      <c r="D192" s="136" t="s">
        <v>852</v>
      </c>
      <c r="E192" s="132" t="s">
        <v>853</v>
      </c>
      <c r="F192" s="133" t="s">
        <v>321</v>
      </c>
      <c r="G192" s="136">
        <v>1028012218</v>
      </c>
      <c r="H192" s="135" t="s">
        <v>29</v>
      </c>
      <c r="I192" s="166">
        <v>61093827</v>
      </c>
      <c r="J192" s="167">
        <v>45685</v>
      </c>
      <c r="K192" s="167">
        <v>45691</v>
      </c>
      <c r="L192" s="175">
        <v>46022</v>
      </c>
      <c r="M192" s="8">
        <f t="shared" si="9"/>
        <v>331</v>
      </c>
      <c r="N192" s="8">
        <f t="shared" si="10"/>
        <v>81.570996978851966</v>
      </c>
      <c r="O192" s="181">
        <v>5587850</v>
      </c>
      <c r="P192" s="180" t="s">
        <v>689</v>
      </c>
      <c r="Q192" s="19">
        <f>+_xlfn.XLOOKUP(A192,'[1]2025'!$A:$A,'[1]2025'!$G:$G)</f>
        <v>44330277</v>
      </c>
      <c r="R192" s="11">
        <f t="shared" si="8"/>
        <v>16763550</v>
      </c>
      <c r="S192" s="17">
        <v>0</v>
      </c>
      <c r="T192" s="19">
        <v>0</v>
      </c>
      <c r="U192" s="238" t="s">
        <v>854</v>
      </c>
      <c r="V192" s="265" t="s">
        <v>855</v>
      </c>
      <c r="W192" s="69">
        <v>45961</v>
      </c>
    </row>
    <row r="193" spans="1:23" x14ac:dyDescent="0.2">
      <c r="A193" s="129">
        <v>191</v>
      </c>
      <c r="B193" s="26">
        <v>2025</v>
      </c>
      <c r="C193" s="131" t="s">
        <v>318</v>
      </c>
      <c r="D193" s="136" t="s">
        <v>856</v>
      </c>
      <c r="E193" s="141" t="s">
        <v>857</v>
      </c>
      <c r="F193" s="133" t="s">
        <v>321</v>
      </c>
      <c r="G193" s="136">
        <v>52702855</v>
      </c>
      <c r="H193" s="135" t="s">
        <v>29</v>
      </c>
      <c r="I193" s="166">
        <v>61093827</v>
      </c>
      <c r="J193" s="167">
        <v>45685</v>
      </c>
      <c r="K193" s="167">
        <v>45691</v>
      </c>
      <c r="L193" s="175">
        <v>46022</v>
      </c>
      <c r="M193" s="8">
        <f t="shared" si="9"/>
        <v>331</v>
      </c>
      <c r="N193" s="8">
        <f t="shared" si="10"/>
        <v>81.570996978851966</v>
      </c>
      <c r="O193" s="181">
        <v>5587850</v>
      </c>
      <c r="P193" s="182" t="s">
        <v>689</v>
      </c>
      <c r="Q193" s="19">
        <f>+_xlfn.XLOOKUP(A193,'[1]2025'!$A:$A,'[1]2025'!$G:$G)</f>
        <v>17881120</v>
      </c>
      <c r="R193" s="11">
        <f t="shared" si="8"/>
        <v>43212707</v>
      </c>
      <c r="S193" s="17">
        <v>0</v>
      </c>
      <c r="T193" s="19">
        <v>0</v>
      </c>
      <c r="U193" s="249" t="s">
        <v>858</v>
      </c>
      <c r="V193" s="265" t="s">
        <v>859</v>
      </c>
      <c r="W193" s="69">
        <v>45961</v>
      </c>
    </row>
    <row r="194" spans="1:23" x14ac:dyDescent="0.2">
      <c r="A194" s="129">
        <v>192</v>
      </c>
      <c r="B194" s="26">
        <v>2025</v>
      </c>
      <c r="C194" s="131" t="s">
        <v>318</v>
      </c>
      <c r="D194" s="136" t="s">
        <v>860</v>
      </c>
      <c r="E194" s="141" t="s">
        <v>861</v>
      </c>
      <c r="F194" s="133" t="s">
        <v>321</v>
      </c>
      <c r="G194" s="136">
        <v>44007140</v>
      </c>
      <c r="H194" s="135" t="s">
        <v>29</v>
      </c>
      <c r="I194" s="166">
        <v>61093827</v>
      </c>
      <c r="J194" s="167">
        <v>45685</v>
      </c>
      <c r="K194" s="167">
        <v>45691</v>
      </c>
      <c r="L194" s="175">
        <v>46022</v>
      </c>
      <c r="M194" s="8">
        <f t="shared" si="9"/>
        <v>331</v>
      </c>
      <c r="N194" s="8">
        <f t="shared" si="10"/>
        <v>81.570996978851966</v>
      </c>
      <c r="O194" s="181">
        <v>5587850</v>
      </c>
      <c r="P194" s="182" t="s">
        <v>694</v>
      </c>
      <c r="Q194" s="19">
        <f>+_xlfn.XLOOKUP(A194,'[1]2025'!$A:$A,'[1]2025'!$G:$G)</f>
        <v>33527100</v>
      </c>
      <c r="R194" s="11">
        <f t="shared" si="8"/>
        <v>27566727</v>
      </c>
      <c r="S194" s="17">
        <v>0</v>
      </c>
      <c r="T194" s="19">
        <v>0</v>
      </c>
      <c r="U194" s="249" t="s">
        <v>862</v>
      </c>
      <c r="V194" s="265" t="s">
        <v>863</v>
      </c>
      <c r="W194" s="69">
        <v>45961</v>
      </c>
    </row>
    <row r="195" spans="1:23" x14ac:dyDescent="0.2">
      <c r="A195" s="129">
        <v>193</v>
      </c>
      <c r="B195" s="26">
        <v>2025</v>
      </c>
      <c r="C195" s="131" t="s">
        <v>318</v>
      </c>
      <c r="D195" s="136" t="s">
        <v>864</v>
      </c>
      <c r="E195" s="141" t="s">
        <v>865</v>
      </c>
      <c r="F195" s="133" t="s">
        <v>321</v>
      </c>
      <c r="G195" s="136">
        <v>1098623093</v>
      </c>
      <c r="H195" s="135" t="s">
        <v>29</v>
      </c>
      <c r="I195" s="166">
        <v>65600000</v>
      </c>
      <c r="J195" s="167">
        <v>45685</v>
      </c>
      <c r="K195" s="167">
        <v>45691</v>
      </c>
      <c r="L195" s="175">
        <v>46022</v>
      </c>
      <c r="M195" s="8">
        <f t="shared" si="9"/>
        <v>331</v>
      </c>
      <c r="N195" s="8">
        <f t="shared" si="10"/>
        <v>81.570996978851966</v>
      </c>
      <c r="O195" s="181">
        <v>6000000</v>
      </c>
      <c r="P195" s="182" t="s">
        <v>701</v>
      </c>
      <c r="Q195" s="19">
        <f>+_xlfn.XLOOKUP(A195,'[1]2025'!$A:$A,'[1]2025'!$G:$G)</f>
        <v>15000000</v>
      </c>
      <c r="R195" s="11">
        <f t="shared" si="8"/>
        <v>50600000</v>
      </c>
      <c r="S195" s="17">
        <v>0</v>
      </c>
      <c r="T195" s="19">
        <v>0</v>
      </c>
      <c r="U195" s="249" t="s">
        <v>866</v>
      </c>
      <c r="V195" s="265" t="s">
        <v>867</v>
      </c>
      <c r="W195" s="69">
        <v>45961</v>
      </c>
    </row>
    <row r="196" spans="1:23" x14ac:dyDescent="0.2">
      <c r="A196" s="129">
        <v>194</v>
      </c>
      <c r="B196" s="26">
        <v>2025</v>
      </c>
      <c r="C196" s="131" t="s">
        <v>318</v>
      </c>
      <c r="D196" s="136" t="s">
        <v>868</v>
      </c>
      <c r="E196" s="132" t="s">
        <v>869</v>
      </c>
      <c r="F196" s="133" t="s">
        <v>321</v>
      </c>
      <c r="G196" s="136">
        <v>1098736578</v>
      </c>
      <c r="H196" s="135" t="s">
        <v>29</v>
      </c>
      <c r="I196" s="166">
        <v>59892800</v>
      </c>
      <c r="J196" s="167">
        <v>45686</v>
      </c>
      <c r="K196" s="167">
        <v>45691</v>
      </c>
      <c r="L196" s="175">
        <v>46022</v>
      </c>
      <c r="M196" s="8">
        <f t="shared" si="9"/>
        <v>331</v>
      </c>
      <c r="N196" s="8">
        <f t="shared" si="10"/>
        <v>81.570996978851966</v>
      </c>
      <c r="O196" s="181">
        <v>5478000</v>
      </c>
      <c r="P196" s="180" t="s">
        <v>332</v>
      </c>
      <c r="Q196" s="19">
        <f>+_xlfn.XLOOKUP(A196,'[1]2025'!$A:$A,'[1]2025'!$G:$G)</f>
        <v>43458800</v>
      </c>
      <c r="R196" s="11">
        <f t="shared" si="8"/>
        <v>16434000</v>
      </c>
      <c r="S196" s="17">
        <v>0</v>
      </c>
      <c r="T196" s="19">
        <v>0</v>
      </c>
      <c r="U196" s="238" t="s">
        <v>870</v>
      </c>
      <c r="V196" s="265" t="s">
        <v>871</v>
      </c>
      <c r="W196" s="69">
        <v>45961</v>
      </c>
    </row>
    <row r="197" spans="1:23" x14ac:dyDescent="0.2">
      <c r="A197" s="129">
        <v>195</v>
      </c>
      <c r="B197" s="26">
        <v>2025</v>
      </c>
      <c r="C197" s="131" t="s">
        <v>318</v>
      </c>
      <c r="D197" s="136" t="s">
        <v>868</v>
      </c>
      <c r="E197" s="132" t="s">
        <v>872</v>
      </c>
      <c r="F197" s="133" t="s">
        <v>321</v>
      </c>
      <c r="G197" s="136">
        <v>92530061</v>
      </c>
      <c r="H197" s="135" t="s">
        <v>29</v>
      </c>
      <c r="I197" s="166">
        <v>59892800</v>
      </c>
      <c r="J197" s="167">
        <v>45686</v>
      </c>
      <c r="K197" s="167">
        <v>45691</v>
      </c>
      <c r="L197" s="175">
        <v>46022</v>
      </c>
      <c r="M197" s="8">
        <f t="shared" si="9"/>
        <v>331</v>
      </c>
      <c r="N197" s="8">
        <f t="shared" si="10"/>
        <v>81.570996978851966</v>
      </c>
      <c r="O197" s="181">
        <v>5478000</v>
      </c>
      <c r="P197" s="180" t="s">
        <v>332</v>
      </c>
      <c r="Q197" s="19">
        <f>+_xlfn.XLOOKUP(A197,'[1]2025'!$A:$A,'[1]2025'!$G:$G)</f>
        <v>43458800</v>
      </c>
      <c r="R197" s="11">
        <f t="shared" si="8"/>
        <v>16434000</v>
      </c>
      <c r="S197" s="17">
        <v>0</v>
      </c>
      <c r="T197" s="19">
        <v>0</v>
      </c>
      <c r="U197" s="249" t="s">
        <v>873</v>
      </c>
      <c r="V197" s="265" t="s">
        <v>871</v>
      </c>
      <c r="W197" s="69">
        <v>45961</v>
      </c>
    </row>
    <row r="198" spans="1:23" x14ac:dyDescent="0.2">
      <c r="A198" s="129">
        <v>196</v>
      </c>
      <c r="B198" s="26">
        <v>2025</v>
      </c>
      <c r="C198" s="131" t="s">
        <v>318</v>
      </c>
      <c r="D198" s="136" t="s">
        <v>868</v>
      </c>
      <c r="E198" s="143" t="s">
        <v>874</v>
      </c>
      <c r="F198" s="133" t="s">
        <v>321</v>
      </c>
      <c r="G198" s="136">
        <v>1098644914</v>
      </c>
      <c r="H198" s="135" t="s">
        <v>29</v>
      </c>
      <c r="I198" s="166">
        <v>59892800</v>
      </c>
      <c r="J198" s="167">
        <v>45686</v>
      </c>
      <c r="K198" s="167">
        <v>45691</v>
      </c>
      <c r="L198" s="175">
        <v>46022</v>
      </c>
      <c r="M198" s="8">
        <f t="shared" si="9"/>
        <v>331</v>
      </c>
      <c r="N198" s="8">
        <f t="shared" si="10"/>
        <v>81.570996978851966</v>
      </c>
      <c r="O198" s="181">
        <v>5478000</v>
      </c>
      <c r="P198" s="182" t="s">
        <v>647</v>
      </c>
      <c r="Q198" s="19">
        <f>+_xlfn.XLOOKUP(A198,'[1]2025'!$A:$A,'[1]2025'!$G:$G)</f>
        <v>43458800</v>
      </c>
      <c r="R198" s="11">
        <f t="shared" si="8"/>
        <v>16434000</v>
      </c>
      <c r="S198" s="17">
        <v>0</v>
      </c>
      <c r="T198" s="19">
        <v>0</v>
      </c>
      <c r="U198" s="241" t="s">
        <v>875</v>
      </c>
      <c r="V198" s="265" t="s">
        <v>871</v>
      </c>
      <c r="W198" s="69">
        <v>45961</v>
      </c>
    </row>
    <row r="199" spans="1:23" x14ac:dyDescent="0.2">
      <c r="A199" s="129">
        <v>197</v>
      </c>
      <c r="B199" s="26">
        <v>2025</v>
      </c>
      <c r="C199" s="131" t="s">
        <v>318</v>
      </c>
      <c r="D199" s="136" t="s">
        <v>868</v>
      </c>
      <c r="E199" s="143" t="s">
        <v>876</v>
      </c>
      <c r="F199" s="133" t="s">
        <v>321</v>
      </c>
      <c r="G199" s="136">
        <v>1044100523</v>
      </c>
      <c r="H199" s="135" t="s">
        <v>29</v>
      </c>
      <c r="I199" s="166">
        <v>59892800</v>
      </c>
      <c r="J199" s="167">
        <v>45686</v>
      </c>
      <c r="K199" s="167">
        <v>45691</v>
      </c>
      <c r="L199" s="175">
        <v>46022</v>
      </c>
      <c r="M199" s="8">
        <f t="shared" si="9"/>
        <v>331</v>
      </c>
      <c r="N199" s="8">
        <f t="shared" si="10"/>
        <v>81.570996978851966</v>
      </c>
      <c r="O199" s="181">
        <v>5478000</v>
      </c>
      <c r="P199" s="182" t="s">
        <v>647</v>
      </c>
      <c r="Q199" s="19">
        <f>+_xlfn.XLOOKUP(A199,'[1]2025'!$A:$A,'[1]2025'!$G:$G)</f>
        <v>17529600</v>
      </c>
      <c r="R199" s="11">
        <f t="shared" si="8"/>
        <v>42363200</v>
      </c>
      <c r="S199" s="17">
        <v>0</v>
      </c>
      <c r="T199" s="19">
        <v>0</v>
      </c>
      <c r="U199" s="249" t="s">
        <v>877</v>
      </c>
      <c r="V199" s="265" t="s">
        <v>871</v>
      </c>
      <c r="W199" s="69">
        <v>45961</v>
      </c>
    </row>
    <row r="200" spans="1:23" x14ac:dyDescent="0.2">
      <c r="A200" s="129">
        <v>198</v>
      </c>
      <c r="B200" s="26">
        <v>2025</v>
      </c>
      <c r="C200" s="131" t="s">
        <v>318</v>
      </c>
      <c r="D200" s="136" t="s">
        <v>868</v>
      </c>
      <c r="E200" s="143" t="s">
        <v>878</v>
      </c>
      <c r="F200" s="133" t="s">
        <v>321</v>
      </c>
      <c r="G200" s="136">
        <v>1017181961</v>
      </c>
      <c r="H200" s="135" t="s">
        <v>29</v>
      </c>
      <c r="I200" s="166">
        <v>59892800</v>
      </c>
      <c r="J200" s="167">
        <v>45686</v>
      </c>
      <c r="K200" s="167">
        <v>45691</v>
      </c>
      <c r="L200" s="175">
        <v>46022</v>
      </c>
      <c r="M200" s="8">
        <f t="shared" si="9"/>
        <v>331</v>
      </c>
      <c r="N200" s="8">
        <f t="shared" si="10"/>
        <v>81.570996978851966</v>
      </c>
      <c r="O200" s="181">
        <v>5478000</v>
      </c>
      <c r="P200" s="182" t="s">
        <v>647</v>
      </c>
      <c r="Q200" s="19">
        <f>+_xlfn.XLOOKUP(A200,'[1]2025'!$A:$A,'[1]2025'!$G:$G)</f>
        <v>4017200</v>
      </c>
      <c r="R200" s="11">
        <f t="shared" ref="R200:R263" si="11">I200-Q200</f>
        <v>55875600</v>
      </c>
      <c r="S200" s="17">
        <v>0</v>
      </c>
      <c r="T200" s="19">
        <v>0</v>
      </c>
      <c r="U200" s="249" t="s">
        <v>879</v>
      </c>
      <c r="V200" s="265" t="s">
        <v>871</v>
      </c>
      <c r="W200" s="69">
        <v>45961</v>
      </c>
    </row>
    <row r="201" spans="1:23" x14ac:dyDescent="0.2">
      <c r="A201" s="129">
        <v>199</v>
      </c>
      <c r="B201" s="26">
        <v>2025</v>
      </c>
      <c r="C201" s="131" t="s">
        <v>318</v>
      </c>
      <c r="D201" s="136" t="s">
        <v>880</v>
      </c>
      <c r="E201" s="132" t="s">
        <v>881</v>
      </c>
      <c r="F201" s="133" t="s">
        <v>321</v>
      </c>
      <c r="G201" s="136">
        <v>1120579460</v>
      </c>
      <c r="H201" s="135" t="s">
        <v>29</v>
      </c>
      <c r="I201" s="166">
        <v>65600000</v>
      </c>
      <c r="J201" s="167">
        <v>45687</v>
      </c>
      <c r="K201" s="167">
        <v>45691</v>
      </c>
      <c r="L201" s="175">
        <v>46022</v>
      </c>
      <c r="M201" s="8">
        <f t="shared" si="9"/>
        <v>331</v>
      </c>
      <c r="N201" s="8">
        <f t="shared" si="10"/>
        <v>81.570996978851966</v>
      </c>
      <c r="O201" s="181">
        <v>6000000</v>
      </c>
      <c r="P201" s="180" t="s">
        <v>491</v>
      </c>
      <c r="Q201" s="19">
        <f>+_xlfn.XLOOKUP(A201,'[1]2025'!$A:$A,'[1]2025'!$G:$G)</f>
        <v>47600000</v>
      </c>
      <c r="R201" s="11">
        <f t="shared" si="11"/>
        <v>18000000</v>
      </c>
      <c r="S201" s="17">
        <v>0</v>
      </c>
      <c r="T201" s="19">
        <v>0</v>
      </c>
      <c r="U201" s="238" t="s">
        <v>882</v>
      </c>
      <c r="V201" s="265" t="s">
        <v>883</v>
      </c>
      <c r="W201" s="69">
        <v>45961</v>
      </c>
    </row>
    <row r="202" spans="1:23" x14ac:dyDescent="0.2">
      <c r="A202" s="129">
        <v>200</v>
      </c>
      <c r="B202" s="26">
        <v>2025</v>
      </c>
      <c r="C202" s="131" t="s">
        <v>318</v>
      </c>
      <c r="D202" s="136" t="s">
        <v>880</v>
      </c>
      <c r="E202" s="143" t="s">
        <v>884</v>
      </c>
      <c r="F202" s="133" t="s">
        <v>321</v>
      </c>
      <c r="G202" s="136">
        <v>88261054</v>
      </c>
      <c r="H202" s="135" t="s">
        <v>29</v>
      </c>
      <c r="I202" s="166">
        <v>65600000</v>
      </c>
      <c r="J202" s="167">
        <v>45687</v>
      </c>
      <c r="K202" s="167">
        <v>45691</v>
      </c>
      <c r="L202" s="175">
        <v>46022</v>
      </c>
      <c r="M202" s="8">
        <f t="shared" si="9"/>
        <v>331</v>
      </c>
      <c r="N202" s="8">
        <f t="shared" si="10"/>
        <v>81.570996978851966</v>
      </c>
      <c r="O202" s="181">
        <v>6000000</v>
      </c>
      <c r="P202" s="182" t="s">
        <v>701</v>
      </c>
      <c r="Q202" s="19">
        <f>+_xlfn.XLOOKUP(A202,'[1]2025'!$A:$A,'[1]2025'!$G:$G)</f>
        <v>47600000</v>
      </c>
      <c r="R202" s="11">
        <f t="shared" si="11"/>
        <v>18000000</v>
      </c>
      <c r="S202" s="17">
        <v>0</v>
      </c>
      <c r="T202" s="19">
        <v>0</v>
      </c>
      <c r="U202" s="241" t="s">
        <v>885</v>
      </c>
      <c r="V202" s="265" t="s">
        <v>883</v>
      </c>
      <c r="W202" s="69">
        <v>45961</v>
      </c>
    </row>
    <row r="203" spans="1:23" x14ac:dyDescent="0.2">
      <c r="A203" s="129">
        <v>201</v>
      </c>
      <c r="B203" s="26">
        <v>2025</v>
      </c>
      <c r="C203" s="131" t="s">
        <v>318</v>
      </c>
      <c r="D203" s="136" t="s">
        <v>880</v>
      </c>
      <c r="E203" s="143" t="s">
        <v>886</v>
      </c>
      <c r="F203" s="133" t="s">
        <v>321</v>
      </c>
      <c r="G203" s="136">
        <v>50903503</v>
      </c>
      <c r="H203" s="135" t="s">
        <v>29</v>
      </c>
      <c r="I203" s="166">
        <v>65600000</v>
      </c>
      <c r="J203" s="167">
        <v>45687</v>
      </c>
      <c r="K203" s="167">
        <v>45691</v>
      </c>
      <c r="L203" s="175">
        <v>46022</v>
      </c>
      <c r="M203" s="8">
        <f t="shared" si="9"/>
        <v>331</v>
      </c>
      <c r="N203" s="8">
        <f t="shared" si="10"/>
        <v>81.570996978851966</v>
      </c>
      <c r="O203" s="181">
        <v>6000000</v>
      </c>
      <c r="P203" s="182" t="s">
        <v>701</v>
      </c>
      <c r="Q203" s="19">
        <f>+_xlfn.XLOOKUP(A203,'[1]2025'!$A:$A,'[1]2025'!$G:$G)</f>
        <v>47600000</v>
      </c>
      <c r="R203" s="11">
        <f t="shared" si="11"/>
        <v>18000000</v>
      </c>
      <c r="S203" s="17">
        <v>0</v>
      </c>
      <c r="T203" s="19">
        <v>0</v>
      </c>
      <c r="U203" s="241" t="s">
        <v>887</v>
      </c>
      <c r="V203" s="265" t="s">
        <v>883</v>
      </c>
      <c r="W203" s="69">
        <v>45961</v>
      </c>
    </row>
    <row r="204" spans="1:23" x14ac:dyDescent="0.2">
      <c r="A204" s="129">
        <v>202</v>
      </c>
      <c r="B204" s="26">
        <v>2025</v>
      </c>
      <c r="C204" s="131" t="s">
        <v>318</v>
      </c>
      <c r="D204" s="136" t="s">
        <v>888</v>
      </c>
      <c r="E204" s="132" t="s">
        <v>889</v>
      </c>
      <c r="F204" s="133" t="s">
        <v>321</v>
      </c>
      <c r="G204" s="136">
        <v>1007293116</v>
      </c>
      <c r="H204" s="135" t="s">
        <v>29</v>
      </c>
      <c r="I204" s="166">
        <v>59527600</v>
      </c>
      <c r="J204" s="167">
        <v>45687</v>
      </c>
      <c r="K204" s="167">
        <v>45693</v>
      </c>
      <c r="L204" s="175">
        <v>46022</v>
      </c>
      <c r="M204" s="8">
        <f t="shared" si="9"/>
        <v>329</v>
      </c>
      <c r="N204" s="8">
        <f t="shared" si="10"/>
        <v>81.458966565349542</v>
      </c>
      <c r="O204" s="181">
        <v>5478000</v>
      </c>
      <c r="P204" s="180" t="s">
        <v>332</v>
      </c>
      <c r="Q204" s="19">
        <f>+_xlfn.XLOOKUP(A204,'[1]2025'!$A:$A,'[1]2025'!$G:$G)</f>
        <v>43093600</v>
      </c>
      <c r="R204" s="11">
        <f t="shared" si="11"/>
        <v>16434000</v>
      </c>
      <c r="S204" s="17">
        <v>0</v>
      </c>
      <c r="T204" s="19">
        <v>0</v>
      </c>
      <c r="U204" s="238" t="s">
        <v>890</v>
      </c>
      <c r="V204" s="265" t="s">
        <v>891</v>
      </c>
      <c r="W204" s="69">
        <v>45961</v>
      </c>
    </row>
    <row r="205" spans="1:23" x14ac:dyDescent="0.2">
      <c r="A205" s="129">
        <v>203</v>
      </c>
      <c r="B205" s="26">
        <v>2025</v>
      </c>
      <c r="C205" s="131" t="s">
        <v>318</v>
      </c>
      <c r="D205" s="136" t="s">
        <v>888</v>
      </c>
      <c r="E205" s="141" t="s">
        <v>892</v>
      </c>
      <c r="F205" s="133" t="s">
        <v>321</v>
      </c>
      <c r="G205" s="136">
        <v>1026268532</v>
      </c>
      <c r="H205" s="135" t="s">
        <v>29</v>
      </c>
      <c r="I205" s="166">
        <v>59892800</v>
      </c>
      <c r="J205" s="167">
        <v>45687</v>
      </c>
      <c r="K205" s="167">
        <v>45691</v>
      </c>
      <c r="L205" s="175">
        <v>46022</v>
      </c>
      <c r="M205" s="8">
        <f t="shared" si="9"/>
        <v>331</v>
      </c>
      <c r="N205" s="8">
        <f t="shared" si="10"/>
        <v>81.570996978851966</v>
      </c>
      <c r="O205" s="181">
        <v>5478000</v>
      </c>
      <c r="P205" s="182" t="s">
        <v>647</v>
      </c>
      <c r="Q205" s="19">
        <f>+_xlfn.XLOOKUP(A205,'[1]2025'!$A:$A,'[1]2025'!$G:$G)</f>
        <v>43458800</v>
      </c>
      <c r="R205" s="11">
        <f t="shared" si="11"/>
        <v>16434000</v>
      </c>
      <c r="S205" s="17">
        <v>0</v>
      </c>
      <c r="T205" s="19">
        <v>0</v>
      </c>
      <c r="U205" s="241" t="s">
        <v>893</v>
      </c>
      <c r="V205" s="265" t="s">
        <v>891</v>
      </c>
      <c r="W205" s="69">
        <v>45961</v>
      </c>
    </row>
    <row r="206" spans="1:23" x14ac:dyDescent="0.2">
      <c r="A206" s="129">
        <v>204</v>
      </c>
      <c r="B206" s="26">
        <v>2025</v>
      </c>
      <c r="C206" s="131" t="s">
        <v>318</v>
      </c>
      <c r="D206" s="136" t="s">
        <v>888</v>
      </c>
      <c r="E206" s="143" t="s">
        <v>894</v>
      </c>
      <c r="F206" s="133" t="s">
        <v>321</v>
      </c>
      <c r="G206" s="136">
        <v>60424180</v>
      </c>
      <c r="H206" s="135" t="s">
        <v>29</v>
      </c>
      <c r="I206" s="166">
        <v>59892800</v>
      </c>
      <c r="J206" s="167">
        <v>45687</v>
      </c>
      <c r="K206" s="167">
        <v>45691</v>
      </c>
      <c r="L206" s="175">
        <v>46022</v>
      </c>
      <c r="M206" s="8">
        <f t="shared" si="9"/>
        <v>331</v>
      </c>
      <c r="N206" s="8">
        <f t="shared" si="10"/>
        <v>81.570996978851966</v>
      </c>
      <c r="O206" s="181">
        <v>5478000</v>
      </c>
      <c r="P206" s="182" t="s">
        <v>647</v>
      </c>
      <c r="Q206" s="19">
        <f>+_xlfn.XLOOKUP(A206,'[1]2025'!$A:$A,'[1]2025'!$G:$G)</f>
        <v>43458800</v>
      </c>
      <c r="R206" s="11">
        <f t="shared" si="11"/>
        <v>16434000</v>
      </c>
      <c r="S206" s="17">
        <v>0</v>
      </c>
      <c r="T206" s="19">
        <v>0</v>
      </c>
      <c r="U206" s="241" t="s">
        <v>895</v>
      </c>
      <c r="V206" s="265" t="s">
        <v>891</v>
      </c>
      <c r="W206" s="69">
        <v>45961</v>
      </c>
    </row>
    <row r="207" spans="1:23" x14ac:dyDescent="0.2">
      <c r="A207" s="129">
        <v>205</v>
      </c>
      <c r="B207" s="26">
        <v>2025</v>
      </c>
      <c r="C207" s="131" t="s">
        <v>318</v>
      </c>
      <c r="D207" s="136" t="s">
        <v>888</v>
      </c>
      <c r="E207" s="143" t="s">
        <v>896</v>
      </c>
      <c r="F207" s="133" t="s">
        <v>321</v>
      </c>
      <c r="G207" s="136">
        <v>34324678</v>
      </c>
      <c r="H207" s="135" t="s">
        <v>29</v>
      </c>
      <c r="I207" s="166">
        <v>59892800</v>
      </c>
      <c r="J207" s="167">
        <v>45686</v>
      </c>
      <c r="K207" s="167">
        <v>45691</v>
      </c>
      <c r="L207" s="175">
        <v>46022</v>
      </c>
      <c r="M207" s="8">
        <f t="shared" si="9"/>
        <v>331</v>
      </c>
      <c r="N207" s="8">
        <f t="shared" si="10"/>
        <v>81.570996978851966</v>
      </c>
      <c r="O207" s="181">
        <v>5478000</v>
      </c>
      <c r="P207" s="182" t="s">
        <v>647</v>
      </c>
      <c r="Q207" s="19">
        <f>+_xlfn.XLOOKUP(A207,'[1]2025'!$A:$A,'[1]2025'!$G:$G)</f>
        <v>43458800</v>
      </c>
      <c r="R207" s="11">
        <f t="shared" si="11"/>
        <v>16434000</v>
      </c>
      <c r="S207" s="17">
        <v>0</v>
      </c>
      <c r="T207" s="19">
        <v>0</v>
      </c>
      <c r="U207" s="241" t="s">
        <v>897</v>
      </c>
      <c r="V207" s="265" t="s">
        <v>891</v>
      </c>
      <c r="W207" s="69">
        <v>45961</v>
      </c>
    </row>
    <row r="208" spans="1:23" x14ac:dyDescent="0.2">
      <c r="A208" s="129">
        <v>206</v>
      </c>
      <c r="B208" s="26">
        <v>2025</v>
      </c>
      <c r="C208" s="131" t="s">
        <v>318</v>
      </c>
      <c r="D208" s="136" t="s">
        <v>888</v>
      </c>
      <c r="E208" s="143" t="s">
        <v>898</v>
      </c>
      <c r="F208" s="133" t="s">
        <v>321</v>
      </c>
      <c r="G208" s="136">
        <v>1126445640</v>
      </c>
      <c r="H208" s="135" t="s">
        <v>29</v>
      </c>
      <c r="I208" s="166">
        <v>59892800</v>
      </c>
      <c r="J208" s="167">
        <v>45686</v>
      </c>
      <c r="K208" s="167">
        <v>45691</v>
      </c>
      <c r="L208" s="175">
        <v>46022</v>
      </c>
      <c r="M208" s="8">
        <f t="shared" si="9"/>
        <v>331</v>
      </c>
      <c r="N208" s="8">
        <f t="shared" si="10"/>
        <v>81.570996978851966</v>
      </c>
      <c r="O208" s="181">
        <v>5478000</v>
      </c>
      <c r="P208" s="182" t="s">
        <v>647</v>
      </c>
      <c r="Q208" s="19">
        <f>+_xlfn.XLOOKUP(A208,'[1]2025'!$A:$A,'[1]2025'!$G:$G)</f>
        <v>43458800</v>
      </c>
      <c r="R208" s="11">
        <f t="shared" si="11"/>
        <v>16434000</v>
      </c>
      <c r="S208" s="17">
        <v>0</v>
      </c>
      <c r="T208" s="19">
        <v>0</v>
      </c>
      <c r="U208" s="241" t="s">
        <v>899</v>
      </c>
      <c r="V208" s="265" t="s">
        <v>891</v>
      </c>
      <c r="W208" s="69">
        <v>45961</v>
      </c>
    </row>
    <row r="209" spans="1:23" x14ac:dyDescent="0.2">
      <c r="A209" s="129">
        <v>207</v>
      </c>
      <c r="B209" s="26">
        <v>2025</v>
      </c>
      <c r="C209" s="131" t="s">
        <v>318</v>
      </c>
      <c r="D209" s="136" t="s">
        <v>900</v>
      </c>
      <c r="E209" s="141" t="s">
        <v>901</v>
      </c>
      <c r="F209" s="133" t="s">
        <v>321</v>
      </c>
      <c r="G209" s="136">
        <v>7228321</v>
      </c>
      <c r="H209" s="135" t="s">
        <v>29</v>
      </c>
      <c r="I209" s="166">
        <v>61093827</v>
      </c>
      <c r="J209" s="167">
        <v>45686</v>
      </c>
      <c r="K209" s="167">
        <v>45691</v>
      </c>
      <c r="L209" s="175">
        <v>46022</v>
      </c>
      <c r="M209" s="8">
        <f t="shared" si="9"/>
        <v>331</v>
      </c>
      <c r="N209" s="8">
        <f t="shared" si="10"/>
        <v>81.570996978851966</v>
      </c>
      <c r="O209" s="181">
        <v>5587850</v>
      </c>
      <c r="P209" s="182" t="s">
        <v>694</v>
      </c>
      <c r="Q209" s="19">
        <f>+_xlfn.XLOOKUP(A209,'[1]2025'!$A:$A,'[1]2025'!$G:$G)</f>
        <v>44330277</v>
      </c>
      <c r="R209" s="11">
        <f t="shared" si="11"/>
        <v>16763550</v>
      </c>
      <c r="S209" s="17">
        <v>0</v>
      </c>
      <c r="T209" s="19">
        <v>0</v>
      </c>
      <c r="U209" s="241" t="s">
        <v>902</v>
      </c>
      <c r="V209" s="265" t="s">
        <v>903</v>
      </c>
      <c r="W209" s="69">
        <v>45961</v>
      </c>
    </row>
    <row r="210" spans="1:23" x14ac:dyDescent="0.2">
      <c r="A210" s="129">
        <v>208</v>
      </c>
      <c r="B210" s="26">
        <v>2025</v>
      </c>
      <c r="C210" s="131" t="s">
        <v>318</v>
      </c>
      <c r="D210" s="136" t="s">
        <v>904</v>
      </c>
      <c r="E210" s="143" t="s">
        <v>905</v>
      </c>
      <c r="F210" s="133" t="s">
        <v>321</v>
      </c>
      <c r="G210" s="136">
        <v>49771145</v>
      </c>
      <c r="H210" s="135" t="s">
        <v>29</v>
      </c>
      <c r="I210" s="166">
        <v>65600000</v>
      </c>
      <c r="J210" s="167">
        <v>45686</v>
      </c>
      <c r="K210" s="167">
        <v>45691</v>
      </c>
      <c r="L210" s="175">
        <v>46022</v>
      </c>
      <c r="M210" s="8">
        <f t="shared" si="9"/>
        <v>331</v>
      </c>
      <c r="N210" s="8">
        <f t="shared" si="10"/>
        <v>81.570996978851966</v>
      </c>
      <c r="O210" s="181">
        <v>6000000</v>
      </c>
      <c r="P210" s="182" t="s">
        <v>701</v>
      </c>
      <c r="Q210" s="19">
        <f>+_xlfn.XLOOKUP(A210,'[1]2025'!$A:$A,'[1]2025'!$G:$G)</f>
        <v>47600000</v>
      </c>
      <c r="R210" s="11">
        <f t="shared" si="11"/>
        <v>18000000</v>
      </c>
      <c r="S210" s="17">
        <v>0</v>
      </c>
      <c r="T210" s="19">
        <v>0</v>
      </c>
      <c r="U210" s="241" t="s">
        <v>906</v>
      </c>
      <c r="V210" s="265" t="s">
        <v>907</v>
      </c>
      <c r="W210" s="69">
        <v>45961</v>
      </c>
    </row>
    <row r="211" spans="1:23" x14ac:dyDescent="0.2">
      <c r="A211" s="129">
        <v>209</v>
      </c>
      <c r="B211" s="26">
        <v>2025</v>
      </c>
      <c r="C211" s="131" t="s">
        <v>318</v>
      </c>
      <c r="D211" s="136" t="s">
        <v>908</v>
      </c>
      <c r="E211" s="132" t="s">
        <v>909</v>
      </c>
      <c r="F211" s="133" t="s">
        <v>321</v>
      </c>
      <c r="G211" s="136">
        <v>1107085886</v>
      </c>
      <c r="H211" s="135" t="s">
        <v>29</v>
      </c>
      <c r="I211" s="166">
        <v>66282787</v>
      </c>
      <c r="J211" s="167">
        <v>45686</v>
      </c>
      <c r="K211" s="167">
        <v>45691</v>
      </c>
      <c r="L211" s="175">
        <v>46022</v>
      </c>
      <c r="M211" s="8">
        <f t="shared" si="9"/>
        <v>331</v>
      </c>
      <c r="N211" s="8">
        <f t="shared" si="10"/>
        <v>81.570996978851966</v>
      </c>
      <c r="O211" s="181">
        <v>6062450</v>
      </c>
      <c r="P211" s="180" t="s">
        <v>711</v>
      </c>
      <c r="Q211" s="19">
        <f>+_xlfn.XLOOKUP(A211,'[1]2025'!$A:$A,'[1]2025'!$G:$G)</f>
        <v>48095437</v>
      </c>
      <c r="R211" s="11">
        <f t="shared" si="11"/>
        <v>18187350</v>
      </c>
      <c r="S211" s="17">
        <v>0</v>
      </c>
      <c r="T211" s="19">
        <v>0</v>
      </c>
      <c r="U211" s="238" t="s">
        <v>910</v>
      </c>
      <c r="V211" s="265" t="s">
        <v>911</v>
      </c>
      <c r="W211" s="69">
        <v>45961</v>
      </c>
    </row>
    <row r="212" spans="1:23" x14ac:dyDescent="0.2">
      <c r="A212" s="129">
        <v>210</v>
      </c>
      <c r="B212" s="26">
        <v>2025</v>
      </c>
      <c r="C212" s="131" t="s">
        <v>318</v>
      </c>
      <c r="D212" s="136" t="s">
        <v>912</v>
      </c>
      <c r="E212" s="132" t="s">
        <v>913</v>
      </c>
      <c r="F212" s="133" t="s">
        <v>321</v>
      </c>
      <c r="G212" s="136">
        <v>69009183</v>
      </c>
      <c r="H212" s="135" t="s">
        <v>29</v>
      </c>
      <c r="I212" s="166">
        <v>59892800</v>
      </c>
      <c r="J212" s="167">
        <v>45686</v>
      </c>
      <c r="K212" s="167">
        <v>45691</v>
      </c>
      <c r="L212" s="175">
        <v>46022</v>
      </c>
      <c r="M212" s="8">
        <f t="shared" si="9"/>
        <v>331</v>
      </c>
      <c r="N212" s="8">
        <f t="shared" si="10"/>
        <v>81.570996978851966</v>
      </c>
      <c r="O212" s="181">
        <v>5478000</v>
      </c>
      <c r="P212" s="180" t="s">
        <v>332</v>
      </c>
      <c r="Q212" s="19">
        <f>+_xlfn.XLOOKUP(A212,'[1]2025'!$A:$A,'[1]2025'!$G:$G)</f>
        <v>43458800</v>
      </c>
      <c r="R212" s="11">
        <f t="shared" si="11"/>
        <v>16434000</v>
      </c>
      <c r="S212" s="17">
        <v>0</v>
      </c>
      <c r="T212" s="19">
        <v>0</v>
      </c>
      <c r="U212" s="238" t="s">
        <v>914</v>
      </c>
      <c r="V212" s="265" t="s">
        <v>915</v>
      </c>
      <c r="W212" s="69">
        <v>45961</v>
      </c>
    </row>
    <row r="213" spans="1:23" x14ac:dyDescent="0.2">
      <c r="A213" s="129">
        <v>211</v>
      </c>
      <c r="B213" s="26">
        <v>2025</v>
      </c>
      <c r="C213" s="131" t="s">
        <v>318</v>
      </c>
      <c r="D213" s="136" t="s">
        <v>912</v>
      </c>
      <c r="E213" s="132" t="s">
        <v>916</v>
      </c>
      <c r="F213" s="133" t="s">
        <v>321</v>
      </c>
      <c r="G213" s="136">
        <v>35479186</v>
      </c>
      <c r="H213" s="135" t="s">
        <v>29</v>
      </c>
      <c r="I213" s="166">
        <v>59892800</v>
      </c>
      <c r="J213" s="167">
        <v>45686</v>
      </c>
      <c r="K213" s="167">
        <v>45691</v>
      </c>
      <c r="L213" s="175">
        <v>46022</v>
      </c>
      <c r="M213" s="8">
        <f t="shared" si="9"/>
        <v>331</v>
      </c>
      <c r="N213" s="8">
        <f t="shared" si="10"/>
        <v>81.570996978851966</v>
      </c>
      <c r="O213" s="181">
        <v>5478000</v>
      </c>
      <c r="P213" s="180" t="s">
        <v>332</v>
      </c>
      <c r="Q213" s="19">
        <f>+_xlfn.XLOOKUP(A213,'[1]2025'!$A:$A,'[1]2025'!$G:$G)</f>
        <v>43458800</v>
      </c>
      <c r="R213" s="11">
        <f t="shared" si="11"/>
        <v>16434000</v>
      </c>
      <c r="S213" s="17">
        <v>0</v>
      </c>
      <c r="T213" s="19">
        <v>0</v>
      </c>
      <c r="U213" s="238" t="s">
        <v>917</v>
      </c>
      <c r="V213" s="265" t="s">
        <v>915</v>
      </c>
      <c r="W213" s="69">
        <v>45961</v>
      </c>
    </row>
    <row r="214" spans="1:23" x14ac:dyDescent="0.2">
      <c r="A214" s="129">
        <v>212</v>
      </c>
      <c r="B214" s="26">
        <v>2025</v>
      </c>
      <c r="C214" s="131" t="s">
        <v>318</v>
      </c>
      <c r="D214" s="136" t="s">
        <v>918</v>
      </c>
      <c r="E214" s="141" t="s">
        <v>919</v>
      </c>
      <c r="F214" s="133" t="s">
        <v>321</v>
      </c>
      <c r="G214" s="136">
        <v>1075211915</v>
      </c>
      <c r="H214" s="135" t="s">
        <v>29</v>
      </c>
      <c r="I214" s="166">
        <v>53631608</v>
      </c>
      <c r="J214" s="167">
        <v>45686</v>
      </c>
      <c r="K214" s="167">
        <v>45691</v>
      </c>
      <c r="L214" s="175">
        <v>46022</v>
      </c>
      <c r="M214" s="8">
        <f t="shared" si="9"/>
        <v>331</v>
      </c>
      <c r="N214" s="8">
        <f t="shared" si="10"/>
        <v>81.570996978851966</v>
      </c>
      <c r="O214" s="181">
        <v>4905330</v>
      </c>
      <c r="P214" s="182" t="s">
        <v>920</v>
      </c>
      <c r="Q214" s="19">
        <f>+_xlfn.XLOOKUP(A214,'[1]2025'!$A:$A,'[1]2025'!$G:$G)</f>
        <v>38915618</v>
      </c>
      <c r="R214" s="11">
        <f t="shared" si="11"/>
        <v>14715990</v>
      </c>
      <c r="S214" s="17">
        <v>0</v>
      </c>
      <c r="T214" s="19">
        <v>0</v>
      </c>
      <c r="U214" s="241" t="s">
        <v>921</v>
      </c>
      <c r="V214" s="265" t="s">
        <v>922</v>
      </c>
      <c r="W214" s="69">
        <v>45961</v>
      </c>
    </row>
    <row r="215" spans="1:23" x14ac:dyDescent="0.2">
      <c r="A215" s="129">
        <v>213</v>
      </c>
      <c r="B215" s="26">
        <v>2025</v>
      </c>
      <c r="C215" s="131" t="s">
        <v>318</v>
      </c>
      <c r="D215" s="136" t="s">
        <v>923</v>
      </c>
      <c r="E215" s="143" t="s">
        <v>924</v>
      </c>
      <c r="F215" s="133" t="s">
        <v>321</v>
      </c>
      <c r="G215" s="136">
        <v>49773306</v>
      </c>
      <c r="H215" s="135" t="s">
        <v>29</v>
      </c>
      <c r="I215" s="166">
        <v>59892800</v>
      </c>
      <c r="J215" s="167">
        <v>45686</v>
      </c>
      <c r="K215" s="167">
        <v>45691</v>
      </c>
      <c r="L215" s="175">
        <v>46022</v>
      </c>
      <c r="M215" s="8">
        <f t="shared" si="9"/>
        <v>331</v>
      </c>
      <c r="N215" s="8">
        <f t="shared" si="10"/>
        <v>81.570996978851966</v>
      </c>
      <c r="O215" s="181">
        <v>5478000</v>
      </c>
      <c r="P215" s="182" t="s">
        <v>647</v>
      </c>
      <c r="Q215" s="19">
        <f>+_xlfn.XLOOKUP(A215,'[1]2025'!$A:$A,'[1]2025'!$G:$G)</f>
        <v>43458800</v>
      </c>
      <c r="R215" s="11">
        <f t="shared" si="11"/>
        <v>16434000</v>
      </c>
      <c r="S215" s="17">
        <v>0</v>
      </c>
      <c r="T215" s="19">
        <v>0</v>
      </c>
      <c r="U215" s="241" t="s">
        <v>925</v>
      </c>
      <c r="V215" s="265" t="s">
        <v>926</v>
      </c>
      <c r="W215" s="69">
        <v>45961</v>
      </c>
    </row>
    <row r="216" spans="1:23" x14ac:dyDescent="0.2">
      <c r="A216" s="129">
        <v>214</v>
      </c>
      <c r="B216" s="26">
        <v>2025</v>
      </c>
      <c r="C216" s="131" t="s">
        <v>318</v>
      </c>
      <c r="D216" s="136" t="s">
        <v>923</v>
      </c>
      <c r="E216" s="143" t="s">
        <v>927</v>
      </c>
      <c r="F216" s="133" t="s">
        <v>321</v>
      </c>
      <c r="G216" s="136">
        <v>49784541</v>
      </c>
      <c r="H216" s="135" t="s">
        <v>29</v>
      </c>
      <c r="I216" s="166">
        <v>59892800</v>
      </c>
      <c r="J216" s="167">
        <v>45686</v>
      </c>
      <c r="K216" s="167">
        <v>45691</v>
      </c>
      <c r="L216" s="175">
        <v>46022</v>
      </c>
      <c r="M216" s="8">
        <f t="shared" si="9"/>
        <v>331</v>
      </c>
      <c r="N216" s="8">
        <f t="shared" si="10"/>
        <v>81.570996978851966</v>
      </c>
      <c r="O216" s="181">
        <v>5478000</v>
      </c>
      <c r="P216" s="182" t="s">
        <v>647</v>
      </c>
      <c r="Q216" s="19">
        <f>+_xlfn.XLOOKUP(A216,'[1]2025'!$A:$A,'[1]2025'!$G:$G)</f>
        <v>43458800</v>
      </c>
      <c r="R216" s="11">
        <f t="shared" si="11"/>
        <v>16434000</v>
      </c>
      <c r="S216" s="17">
        <v>0</v>
      </c>
      <c r="T216" s="19">
        <v>0</v>
      </c>
      <c r="U216" s="241" t="s">
        <v>928</v>
      </c>
      <c r="V216" s="265" t="s">
        <v>926</v>
      </c>
      <c r="W216" s="69">
        <v>45961</v>
      </c>
    </row>
    <row r="217" spans="1:23" x14ac:dyDescent="0.2">
      <c r="A217" s="130">
        <v>215</v>
      </c>
      <c r="B217" s="26">
        <v>2025</v>
      </c>
      <c r="C217" s="131" t="s">
        <v>318</v>
      </c>
      <c r="D217" s="136" t="s">
        <v>929</v>
      </c>
      <c r="E217" s="132" t="s">
        <v>930</v>
      </c>
      <c r="F217" s="133" t="s">
        <v>321</v>
      </c>
      <c r="G217" s="134">
        <v>42154241</v>
      </c>
      <c r="H217" s="135" t="s">
        <v>29</v>
      </c>
      <c r="I217" s="166">
        <v>90969051</v>
      </c>
      <c r="J217" s="167">
        <v>45688</v>
      </c>
      <c r="K217" s="167">
        <v>45691</v>
      </c>
      <c r="L217" s="175">
        <v>46022</v>
      </c>
      <c r="M217" s="8">
        <f t="shared" si="9"/>
        <v>331</v>
      </c>
      <c r="N217" s="8">
        <f t="shared" si="10"/>
        <v>81.570996978851966</v>
      </c>
      <c r="O217" s="179">
        <v>8320340</v>
      </c>
      <c r="P217" s="180" t="s">
        <v>931</v>
      </c>
      <c r="Q217" s="19">
        <f>+_xlfn.XLOOKUP(A217,'[1]2025'!$A:$A,'[1]2025'!$G:$G)</f>
        <v>66008031</v>
      </c>
      <c r="R217" s="11">
        <f t="shared" si="11"/>
        <v>24961020</v>
      </c>
      <c r="S217" s="17">
        <v>0</v>
      </c>
      <c r="T217" s="19">
        <v>0</v>
      </c>
      <c r="U217" s="238" t="s">
        <v>932</v>
      </c>
      <c r="V217" s="265" t="s">
        <v>933</v>
      </c>
      <c r="W217" s="69">
        <v>45961</v>
      </c>
    </row>
    <row r="218" spans="1:23" x14ac:dyDescent="0.2">
      <c r="A218" s="130">
        <v>216</v>
      </c>
      <c r="B218" s="26">
        <v>2025</v>
      </c>
      <c r="C218" s="131" t="s">
        <v>318</v>
      </c>
      <c r="D218" s="136" t="s">
        <v>934</v>
      </c>
      <c r="E218" s="132" t="s">
        <v>935</v>
      </c>
      <c r="F218" s="133" t="s">
        <v>321</v>
      </c>
      <c r="G218" s="134">
        <v>1019087880</v>
      </c>
      <c r="H218" s="135" t="s">
        <v>29</v>
      </c>
      <c r="I218" s="166">
        <v>86408539</v>
      </c>
      <c r="J218" s="167">
        <v>45690</v>
      </c>
      <c r="K218" s="167">
        <v>45691</v>
      </c>
      <c r="L218" s="175">
        <v>46022</v>
      </c>
      <c r="M218" s="8">
        <f t="shared" si="9"/>
        <v>331</v>
      </c>
      <c r="N218" s="8">
        <f t="shared" si="10"/>
        <v>81.570996978851966</v>
      </c>
      <c r="O218" s="179">
        <v>7903220</v>
      </c>
      <c r="P218" s="180" t="s">
        <v>936</v>
      </c>
      <c r="Q218" s="19">
        <f>+_xlfn.XLOOKUP(A218,'[1]2025'!$A:$A,'[1]2025'!$G:$G)</f>
        <v>62698879</v>
      </c>
      <c r="R218" s="11">
        <f t="shared" si="11"/>
        <v>23709660</v>
      </c>
      <c r="S218" s="17">
        <v>0</v>
      </c>
      <c r="T218" s="19">
        <v>0</v>
      </c>
      <c r="U218" s="238" t="s">
        <v>937</v>
      </c>
      <c r="V218" s="265" t="s">
        <v>938</v>
      </c>
      <c r="W218" s="69">
        <v>45961</v>
      </c>
    </row>
    <row r="219" spans="1:23" x14ac:dyDescent="0.2">
      <c r="A219" s="130">
        <v>217</v>
      </c>
      <c r="B219" s="26">
        <v>2025</v>
      </c>
      <c r="C219" s="131" t="s">
        <v>318</v>
      </c>
      <c r="D219" s="136" t="s">
        <v>939</v>
      </c>
      <c r="E219" s="132" t="s">
        <v>940</v>
      </c>
      <c r="F219" s="133" t="s">
        <v>321</v>
      </c>
      <c r="G219" s="134">
        <v>1032438020</v>
      </c>
      <c r="H219" s="135" t="s">
        <v>29</v>
      </c>
      <c r="I219" s="166">
        <v>42450635</v>
      </c>
      <c r="J219" s="167">
        <v>45688</v>
      </c>
      <c r="K219" s="167">
        <v>45691</v>
      </c>
      <c r="L219" s="175">
        <v>46022</v>
      </c>
      <c r="M219" s="8">
        <f t="shared" si="9"/>
        <v>331</v>
      </c>
      <c r="N219" s="8">
        <f t="shared" si="10"/>
        <v>81.570996978851966</v>
      </c>
      <c r="O219" s="179">
        <v>3882680</v>
      </c>
      <c r="P219" s="191" t="s">
        <v>941</v>
      </c>
      <c r="Q219" s="19">
        <f>+_xlfn.XLOOKUP(A219,'[1]2025'!$A:$A,'[1]2025'!$G:$G)</f>
        <v>30802595</v>
      </c>
      <c r="R219" s="11">
        <f t="shared" si="11"/>
        <v>11648040</v>
      </c>
      <c r="S219" s="17">
        <v>0</v>
      </c>
      <c r="T219" s="19">
        <v>0</v>
      </c>
      <c r="U219" s="246" t="s">
        <v>942</v>
      </c>
      <c r="V219" s="265" t="s">
        <v>943</v>
      </c>
      <c r="W219" s="69">
        <v>45961</v>
      </c>
    </row>
    <row r="220" spans="1:23" x14ac:dyDescent="0.2">
      <c r="A220" s="130">
        <v>218</v>
      </c>
      <c r="B220" s="26">
        <v>2025</v>
      </c>
      <c r="C220" s="131" t="s">
        <v>318</v>
      </c>
      <c r="D220" s="136" t="s">
        <v>944</v>
      </c>
      <c r="E220" s="132" t="s">
        <v>945</v>
      </c>
      <c r="F220" s="133" t="s">
        <v>321</v>
      </c>
      <c r="G220" s="134">
        <v>1020767608</v>
      </c>
      <c r="H220" s="135" t="s">
        <v>29</v>
      </c>
      <c r="I220" s="166">
        <v>90969051</v>
      </c>
      <c r="J220" s="167">
        <v>45690</v>
      </c>
      <c r="K220" s="167">
        <v>45691</v>
      </c>
      <c r="L220" s="175">
        <v>46022</v>
      </c>
      <c r="M220" s="8">
        <f t="shared" si="9"/>
        <v>331</v>
      </c>
      <c r="N220" s="8">
        <f t="shared" si="10"/>
        <v>81.570996978851966</v>
      </c>
      <c r="O220" s="179">
        <v>8320340</v>
      </c>
      <c r="P220" s="180" t="s">
        <v>946</v>
      </c>
      <c r="Q220" s="19">
        <f>+_xlfn.XLOOKUP(A220,'[1]2025'!$A:$A,'[1]2025'!$G:$G)</f>
        <v>4160170</v>
      </c>
      <c r="R220" s="11">
        <f t="shared" si="11"/>
        <v>86808881</v>
      </c>
      <c r="S220" s="17">
        <v>0</v>
      </c>
      <c r="T220" s="19">
        <v>0</v>
      </c>
      <c r="U220" s="244" t="s">
        <v>947</v>
      </c>
      <c r="V220" s="265" t="s">
        <v>948</v>
      </c>
      <c r="W220" s="69">
        <v>45961</v>
      </c>
    </row>
    <row r="221" spans="1:23" x14ac:dyDescent="0.2">
      <c r="A221" s="130">
        <v>219</v>
      </c>
      <c r="B221" s="26">
        <v>2025</v>
      </c>
      <c r="C221" s="131" t="s">
        <v>318</v>
      </c>
      <c r="D221" s="136" t="s">
        <v>949</v>
      </c>
      <c r="E221" s="132" t="s">
        <v>950</v>
      </c>
      <c r="F221" s="133" t="s">
        <v>321</v>
      </c>
      <c r="G221" s="134">
        <v>1015413206</v>
      </c>
      <c r="H221" s="135" t="s">
        <v>29</v>
      </c>
      <c r="I221" s="166">
        <v>86408539</v>
      </c>
      <c r="J221" s="167">
        <v>45688</v>
      </c>
      <c r="K221" s="167">
        <v>45691</v>
      </c>
      <c r="L221" s="175">
        <v>46022</v>
      </c>
      <c r="M221" s="8">
        <f t="shared" si="9"/>
        <v>331</v>
      </c>
      <c r="N221" s="8">
        <f t="shared" si="10"/>
        <v>81.570996978851966</v>
      </c>
      <c r="O221" s="179">
        <v>7903220</v>
      </c>
      <c r="P221" s="180" t="s">
        <v>951</v>
      </c>
      <c r="Q221" s="19">
        <f>+_xlfn.XLOOKUP(A221,'[1]2025'!$A:$A,'[1]2025'!$G:$G)</f>
        <v>5005373</v>
      </c>
      <c r="R221" s="11">
        <f t="shared" si="11"/>
        <v>81403166</v>
      </c>
      <c r="S221" s="17">
        <v>0</v>
      </c>
      <c r="T221" s="19">
        <v>0</v>
      </c>
      <c r="U221" s="244" t="s">
        <v>952</v>
      </c>
      <c r="V221" s="265" t="s">
        <v>953</v>
      </c>
      <c r="W221" s="69">
        <v>45961</v>
      </c>
    </row>
    <row r="222" spans="1:23" x14ac:dyDescent="0.2">
      <c r="A222" s="130">
        <v>220</v>
      </c>
      <c r="B222" s="26">
        <v>2025</v>
      </c>
      <c r="C222" s="131" t="s">
        <v>318</v>
      </c>
      <c r="D222" s="136" t="s">
        <v>954</v>
      </c>
      <c r="E222" s="135" t="s">
        <v>955</v>
      </c>
      <c r="F222" s="133" t="s">
        <v>321</v>
      </c>
      <c r="G222" s="133">
        <v>1026277869</v>
      </c>
      <c r="H222" s="135" t="s">
        <v>29</v>
      </c>
      <c r="I222" s="166">
        <v>105214637</v>
      </c>
      <c r="J222" s="167">
        <v>45688</v>
      </c>
      <c r="K222" s="167">
        <v>45691</v>
      </c>
      <c r="L222" s="175">
        <v>46022</v>
      </c>
      <c r="M222" s="8">
        <f t="shared" si="9"/>
        <v>331</v>
      </c>
      <c r="N222" s="8">
        <f t="shared" si="10"/>
        <v>81.570996978851966</v>
      </c>
      <c r="O222" s="179">
        <v>9623290</v>
      </c>
      <c r="P222" s="190" t="s">
        <v>956</v>
      </c>
      <c r="Q222" s="19">
        <f>+_xlfn.XLOOKUP(A222,'[1]2025'!$A:$A,'[1]2025'!$G:$G)</f>
        <v>76344767</v>
      </c>
      <c r="R222" s="11">
        <f t="shared" si="11"/>
        <v>28869870</v>
      </c>
      <c r="S222" s="17">
        <v>0</v>
      </c>
      <c r="T222" s="19">
        <v>0</v>
      </c>
      <c r="U222" s="246" t="s">
        <v>957</v>
      </c>
      <c r="V222" s="265" t="s">
        <v>958</v>
      </c>
      <c r="W222" s="69">
        <v>45961</v>
      </c>
    </row>
    <row r="223" spans="1:23" x14ac:dyDescent="0.2">
      <c r="A223" s="130">
        <v>221</v>
      </c>
      <c r="B223" s="26">
        <v>2025</v>
      </c>
      <c r="C223" s="131" t="s">
        <v>318</v>
      </c>
      <c r="D223" s="136" t="s">
        <v>959</v>
      </c>
      <c r="E223" s="143" t="s">
        <v>960</v>
      </c>
      <c r="F223" s="133" t="s">
        <v>321</v>
      </c>
      <c r="G223" s="138">
        <v>1010227849</v>
      </c>
      <c r="H223" s="135" t="s">
        <v>29</v>
      </c>
      <c r="I223" s="166">
        <v>90969051</v>
      </c>
      <c r="J223" s="167">
        <v>45690</v>
      </c>
      <c r="K223" s="167">
        <v>45691</v>
      </c>
      <c r="L223" s="175">
        <v>46022</v>
      </c>
      <c r="M223" s="8">
        <f t="shared" si="9"/>
        <v>331</v>
      </c>
      <c r="N223" s="8">
        <f t="shared" si="10"/>
        <v>81.570996978851966</v>
      </c>
      <c r="O223" s="179">
        <v>8320340</v>
      </c>
      <c r="P223" s="131" t="s">
        <v>961</v>
      </c>
      <c r="Q223" s="19">
        <f>+_xlfn.XLOOKUP(A223,'[1]2025'!$A:$A,'[1]2025'!$G:$G)</f>
        <v>66008031</v>
      </c>
      <c r="R223" s="11">
        <f t="shared" si="11"/>
        <v>24961020</v>
      </c>
      <c r="S223" s="17">
        <v>0</v>
      </c>
      <c r="T223" s="19">
        <v>0</v>
      </c>
      <c r="U223" s="239" t="s">
        <v>962</v>
      </c>
      <c r="V223" s="265" t="s">
        <v>963</v>
      </c>
      <c r="W223" s="69">
        <v>45961</v>
      </c>
    </row>
    <row r="224" spans="1:23" x14ac:dyDescent="0.2">
      <c r="A224" s="130">
        <v>222</v>
      </c>
      <c r="B224" s="26">
        <v>2025</v>
      </c>
      <c r="C224" s="131" t="s">
        <v>318</v>
      </c>
      <c r="D224" s="136" t="s">
        <v>964</v>
      </c>
      <c r="E224" s="143" t="s">
        <v>965</v>
      </c>
      <c r="F224" s="133" t="s">
        <v>321</v>
      </c>
      <c r="G224" s="138">
        <v>52191950</v>
      </c>
      <c r="H224" s="135" t="s">
        <v>29</v>
      </c>
      <c r="I224" s="166">
        <v>42450635</v>
      </c>
      <c r="J224" s="167">
        <v>45688</v>
      </c>
      <c r="K224" s="167">
        <v>45691</v>
      </c>
      <c r="L224" s="175">
        <v>46022</v>
      </c>
      <c r="M224" s="8">
        <f t="shared" si="9"/>
        <v>331</v>
      </c>
      <c r="N224" s="8">
        <f t="shared" si="10"/>
        <v>81.570996978851966</v>
      </c>
      <c r="O224" s="179">
        <v>3882680</v>
      </c>
      <c r="P224" s="131" t="s">
        <v>966</v>
      </c>
      <c r="Q224" s="19">
        <f>+_xlfn.XLOOKUP(A224,'[1]2025'!$A:$A,'[1]2025'!$G:$G)</f>
        <v>30802595</v>
      </c>
      <c r="R224" s="11">
        <f t="shared" si="11"/>
        <v>11648040</v>
      </c>
      <c r="S224" s="17">
        <v>0</v>
      </c>
      <c r="T224" s="19">
        <v>0</v>
      </c>
      <c r="U224" s="239" t="s">
        <v>967</v>
      </c>
      <c r="V224" s="265" t="s">
        <v>968</v>
      </c>
      <c r="W224" s="69">
        <v>45961</v>
      </c>
    </row>
    <row r="225" spans="1:23" x14ac:dyDescent="0.2">
      <c r="A225" s="130">
        <v>223</v>
      </c>
      <c r="B225" s="26">
        <v>2025</v>
      </c>
      <c r="C225" s="131" t="s">
        <v>318</v>
      </c>
      <c r="D225" s="136" t="s">
        <v>969</v>
      </c>
      <c r="E225" s="132" t="s">
        <v>970</v>
      </c>
      <c r="F225" s="135" t="s">
        <v>321</v>
      </c>
      <c r="G225" s="134">
        <v>1033680028</v>
      </c>
      <c r="H225" s="135" t="s">
        <v>29</v>
      </c>
      <c r="I225" s="166">
        <v>84037573</v>
      </c>
      <c r="J225" s="168">
        <v>45699</v>
      </c>
      <c r="K225" s="167">
        <v>45700</v>
      </c>
      <c r="L225" s="175">
        <v>46022</v>
      </c>
      <c r="M225" s="8">
        <f t="shared" si="9"/>
        <v>322</v>
      </c>
      <c r="N225" s="8">
        <f t="shared" si="10"/>
        <v>81.055900621118013</v>
      </c>
      <c r="O225" s="179">
        <v>7903220</v>
      </c>
      <c r="P225" s="180" t="s">
        <v>971</v>
      </c>
      <c r="Q225" s="19">
        <f>+_xlfn.XLOOKUP(A225,'[1]2025'!$A:$A,'[1]2025'!$G:$G)</f>
        <v>60327913</v>
      </c>
      <c r="R225" s="11">
        <f t="shared" si="11"/>
        <v>23709660</v>
      </c>
      <c r="S225" s="17">
        <v>0</v>
      </c>
      <c r="T225" s="19">
        <v>0</v>
      </c>
      <c r="U225" s="238" t="s">
        <v>972</v>
      </c>
      <c r="V225" s="265" t="s">
        <v>973</v>
      </c>
      <c r="W225" s="69">
        <v>45961</v>
      </c>
    </row>
    <row r="226" spans="1:23" x14ac:dyDescent="0.2">
      <c r="A226" s="130">
        <v>226</v>
      </c>
      <c r="B226" s="26">
        <v>2025</v>
      </c>
      <c r="C226" s="131" t="s">
        <v>318</v>
      </c>
      <c r="D226" s="136" t="s">
        <v>974</v>
      </c>
      <c r="E226" s="132" t="s">
        <v>975</v>
      </c>
      <c r="F226" s="133" t="s">
        <v>321</v>
      </c>
      <c r="G226" s="134">
        <v>1030588623</v>
      </c>
      <c r="H226" s="135" t="s">
        <v>29</v>
      </c>
      <c r="I226" s="166">
        <v>105214637</v>
      </c>
      <c r="J226" s="167">
        <v>45687</v>
      </c>
      <c r="K226" s="167">
        <v>45691</v>
      </c>
      <c r="L226" s="175">
        <v>46022</v>
      </c>
      <c r="M226" s="8">
        <f t="shared" si="9"/>
        <v>331</v>
      </c>
      <c r="N226" s="8">
        <f t="shared" si="10"/>
        <v>81.570996978851966</v>
      </c>
      <c r="O226" s="179">
        <v>9623290</v>
      </c>
      <c r="P226" s="180" t="s">
        <v>976</v>
      </c>
      <c r="Q226" s="19">
        <f>+_xlfn.XLOOKUP(A226,'[1]2025'!$A:$A,'[1]2025'!$G:$G)</f>
        <v>76344767</v>
      </c>
      <c r="R226" s="11">
        <f t="shared" si="11"/>
        <v>28869870</v>
      </c>
      <c r="S226" s="17">
        <v>0</v>
      </c>
      <c r="T226" s="19">
        <v>0</v>
      </c>
      <c r="U226" s="238" t="s">
        <v>977</v>
      </c>
      <c r="V226" s="265" t="s">
        <v>978</v>
      </c>
      <c r="W226" s="69">
        <v>45961</v>
      </c>
    </row>
    <row r="227" spans="1:23" x14ac:dyDescent="0.2">
      <c r="A227" s="130">
        <v>227</v>
      </c>
      <c r="B227" s="26">
        <v>2025</v>
      </c>
      <c r="C227" s="131" t="s">
        <v>318</v>
      </c>
      <c r="D227" s="136" t="s">
        <v>979</v>
      </c>
      <c r="E227" s="132" t="s">
        <v>980</v>
      </c>
      <c r="F227" s="133" t="s">
        <v>321</v>
      </c>
      <c r="G227" s="134">
        <v>1026263988</v>
      </c>
      <c r="H227" s="135" t="s">
        <v>29</v>
      </c>
      <c r="I227" s="166">
        <v>152061784</v>
      </c>
      <c r="J227" s="167">
        <v>45687</v>
      </c>
      <c r="K227" s="167">
        <v>45691</v>
      </c>
      <c r="L227" s="175">
        <v>46022</v>
      </c>
      <c r="M227" s="8">
        <f t="shared" ref="M227:M290" si="12">L227-K227</f>
        <v>331</v>
      </c>
      <c r="N227" s="8">
        <f t="shared" ref="N227:N290" si="13">((W227-K227)/M227)*100</f>
        <v>81.570996978851966</v>
      </c>
      <c r="O227" s="183">
        <v>13908090</v>
      </c>
      <c r="P227" s="131" t="s">
        <v>981</v>
      </c>
      <c r="Q227" s="19">
        <f>+_xlfn.XLOOKUP(A227,'[1]2025'!$A:$A,'[1]2025'!$G:$G)</f>
        <v>110337514</v>
      </c>
      <c r="R227" s="11">
        <f t="shared" si="11"/>
        <v>41724270</v>
      </c>
      <c r="S227" s="17">
        <v>0</v>
      </c>
      <c r="T227" s="19">
        <v>0</v>
      </c>
      <c r="U227" s="250" t="s">
        <v>982</v>
      </c>
      <c r="V227" s="115" t="s">
        <v>983</v>
      </c>
      <c r="W227" s="69">
        <v>45961</v>
      </c>
    </row>
    <row r="228" spans="1:23" x14ac:dyDescent="0.2">
      <c r="A228" s="130">
        <v>231</v>
      </c>
      <c r="B228" s="26">
        <v>2025</v>
      </c>
      <c r="C228" s="131" t="s">
        <v>318</v>
      </c>
      <c r="D228" s="136" t="s">
        <v>984</v>
      </c>
      <c r="E228" s="132" t="s">
        <v>985</v>
      </c>
      <c r="F228" s="133" t="s">
        <v>321</v>
      </c>
      <c r="G228" s="144">
        <v>52802195</v>
      </c>
      <c r="H228" s="135" t="s">
        <v>29</v>
      </c>
      <c r="I228" s="166">
        <v>75968845</v>
      </c>
      <c r="J228" s="167">
        <v>45687</v>
      </c>
      <c r="K228" s="167">
        <v>45691</v>
      </c>
      <c r="L228" s="175">
        <v>46022</v>
      </c>
      <c r="M228" s="8">
        <f t="shared" si="12"/>
        <v>331</v>
      </c>
      <c r="N228" s="8">
        <f t="shared" si="13"/>
        <v>81.570996978851966</v>
      </c>
      <c r="O228" s="179">
        <v>6948370</v>
      </c>
      <c r="P228" s="180" t="s">
        <v>986</v>
      </c>
      <c r="Q228" s="19">
        <f>+_xlfn.XLOOKUP(A228,'[1]2025'!$A:$A,'[1]2025'!$G:$G)</f>
        <v>55123735</v>
      </c>
      <c r="R228" s="11">
        <f t="shared" si="11"/>
        <v>20845110</v>
      </c>
      <c r="S228" s="17">
        <v>0</v>
      </c>
      <c r="T228" s="19">
        <v>0</v>
      </c>
      <c r="U228" s="238" t="s">
        <v>987</v>
      </c>
      <c r="V228" s="265" t="s">
        <v>988</v>
      </c>
      <c r="W228" s="69">
        <v>45961</v>
      </c>
    </row>
    <row r="229" spans="1:23" x14ac:dyDescent="0.2">
      <c r="A229" s="130">
        <v>232</v>
      </c>
      <c r="B229" s="26">
        <v>2025</v>
      </c>
      <c r="C229" s="131" t="s">
        <v>318</v>
      </c>
      <c r="D229" s="136" t="s">
        <v>989</v>
      </c>
      <c r="E229" s="132" t="s">
        <v>990</v>
      </c>
      <c r="F229" s="133" t="s">
        <v>321</v>
      </c>
      <c r="G229" s="134">
        <v>1085255325</v>
      </c>
      <c r="H229" s="135" t="s">
        <v>29</v>
      </c>
      <c r="I229" s="166">
        <v>152061784</v>
      </c>
      <c r="J229" s="167">
        <v>45687</v>
      </c>
      <c r="K229" s="167">
        <v>45691</v>
      </c>
      <c r="L229" s="175">
        <v>46022</v>
      </c>
      <c r="M229" s="8">
        <f t="shared" si="12"/>
        <v>331</v>
      </c>
      <c r="N229" s="8">
        <f t="shared" si="13"/>
        <v>81.570996978851966</v>
      </c>
      <c r="O229" s="179">
        <v>13908090</v>
      </c>
      <c r="P229" s="180" t="s">
        <v>991</v>
      </c>
      <c r="Q229" s="19">
        <v>44042285</v>
      </c>
      <c r="R229" s="11">
        <f t="shared" si="11"/>
        <v>108019499</v>
      </c>
      <c r="S229" s="17">
        <v>0</v>
      </c>
      <c r="T229" s="19">
        <v>0</v>
      </c>
      <c r="U229" s="244" t="s">
        <v>992</v>
      </c>
      <c r="V229" s="265" t="s">
        <v>993</v>
      </c>
      <c r="W229" s="69">
        <v>45961</v>
      </c>
    </row>
    <row r="230" spans="1:23" x14ac:dyDescent="0.2">
      <c r="A230" s="130">
        <v>235</v>
      </c>
      <c r="B230" s="26">
        <v>2025</v>
      </c>
      <c r="C230" s="131" t="s">
        <v>318</v>
      </c>
      <c r="D230" s="136" t="s">
        <v>994</v>
      </c>
      <c r="E230" s="132" t="s">
        <v>995</v>
      </c>
      <c r="F230" s="133" t="s">
        <v>321</v>
      </c>
      <c r="G230" s="134">
        <v>52981019</v>
      </c>
      <c r="H230" s="135" t="s">
        <v>29</v>
      </c>
      <c r="I230" s="166">
        <v>90969051</v>
      </c>
      <c r="J230" s="167">
        <v>45687</v>
      </c>
      <c r="K230" s="167">
        <v>45691</v>
      </c>
      <c r="L230" s="175">
        <v>46022</v>
      </c>
      <c r="M230" s="8">
        <f t="shared" si="12"/>
        <v>331</v>
      </c>
      <c r="N230" s="8">
        <f t="shared" si="13"/>
        <v>81.570996978851966</v>
      </c>
      <c r="O230" s="183">
        <v>8320340</v>
      </c>
      <c r="P230" s="131" t="s">
        <v>996</v>
      </c>
      <c r="Q230" s="19">
        <f>+_xlfn.XLOOKUP(A230,'[1]2025'!$A:$A,'[1]2025'!$G:$G)</f>
        <v>66008031</v>
      </c>
      <c r="R230" s="11">
        <f t="shared" si="11"/>
        <v>24961020</v>
      </c>
      <c r="S230" s="17">
        <v>0</v>
      </c>
      <c r="T230" s="19">
        <v>0</v>
      </c>
      <c r="U230" s="250" t="s">
        <v>997</v>
      </c>
      <c r="V230" s="265" t="s">
        <v>998</v>
      </c>
      <c r="W230" s="69">
        <v>45961</v>
      </c>
    </row>
    <row r="231" spans="1:23" x14ac:dyDescent="0.2">
      <c r="A231" s="130">
        <v>236</v>
      </c>
      <c r="B231" s="26">
        <v>2025</v>
      </c>
      <c r="C231" s="131" t="s">
        <v>318</v>
      </c>
      <c r="D231" s="136" t="s">
        <v>999</v>
      </c>
      <c r="E231" s="141" t="s">
        <v>1000</v>
      </c>
      <c r="F231" s="133" t="s">
        <v>321</v>
      </c>
      <c r="G231" s="145">
        <v>1013667204</v>
      </c>
      <c r="H231" s="135" t="s">
        <v>29</v>
      </c>
      <c r="I231" s="166">
        <v>113367843</v>
      </c>
      <c r="J231" s="167">
        <v>45687</v>
      </c>
      <c r="K231" s="167">
        <v>45691</v>
      </c>
      <c r="L231" s="175">
        <v>46022</v>
      </c>
      <c r="M231" s="8">
        <f t="shared" si="12"/>
        <v>331</v>
      </c>
      <c r="N231" s="8">
        <f t="shared" si="13"/>
        <v>81.570996978851966</v>
      </c>
      <c r="O231" s="192">
        <v>10369010</v>
      </c>
      <c r="P231" s="182" t="s">
        <v>1001</v>
      </c>
      <c r="Q231" s="19">
        <f>+_xlfn.XLOOKUP(A231,'[1]2025'!$A:$A,'[1]2025'!$G:$G)</f>
        <v>82260813</v>
      </c>
      <c r="R231" s="11">
        <f t="shared" si="11"/>
        <v>31107030</v>
      </c>
      <c r="S231" s="17">
        <v>0</v>
      </c>
      <c r="T231" s="19">
        <v>0</v>
      </c>
      <c r="U231" s="249" t="s">
        <v>1002</v>
      </c>
      <c r="V231" s="265" t="s">
        <v>1003</v>
      </c>
      <c r="W231" s="69">
        <v>45961</v>
      </c>
    </row>
    <row r="232" spans="1:23" x14ac:dyDescent="0.2">
      <c r="A232" s="130">
        <v>237</v>
      </c>
      <c r="B232" s="26">
        <v>2025</v>
      </c>
      <c r="C232" s="131" t="s">
        <v>318</v>
      </c>
      <c r="D232" s="136" t="s">
        <v>1004</v>
      </c>
      <c r="E232" s="132" t="s">
        <v>1005</v>
      </c>
      <c r="F232" s="133" t="s">
        <v>321</v>
      </c>
      <c r="G232" s="134">
        <v>79972858</v>
      </c>
      <c r="H232" s="135" t="s">
        <v>29</v>
      </c>
      <c r="I232" s="166">
        <v>113367843</v>
      </c>
      <c r="J232" s="167">
        <v>45687</v>
      </c>
      <c r="K232" s="167">
        <v>45691</v>
      </c>
      <c r="L232" s="175">
        <v>46022</v>
      </c>
      <c r="M232" s="8">
        <f t="shared" si="12"/>
        <v>331</v>
      </c>
      <c r="N232" s="8">
        <f t="shared" si="13"/>
        <v>81.570996978851966</v>
      </c>
      <c r="O232" s="179">
        <v>10369010</v>
      </c>
      <c r="P232" s="180" t="s">
        <v>1006</v>
      </c>
      <c r="Q232" s="19">
        <f>+_xlfn.XLOOKUP(A232,'[1]2025'!$A:$A,'[1]2025'!$G:$G)</f>
        <v>82260813</v>
      </c>
      <c r="R232" s="11">
        <f t="shared" si="11"/>
        <v>31107030</v>
      </c>
      <c r="S232" s="17">
        <v>0</v>
      </c>
      <c r="T232" s="19">
        <v>0</v>
      </c>
      <c r="U232" s="238" t="s">
        <v>1007</v>
      </c>
      <c r="V232" s="265" t="s">
        <v>1008</v>
      </c>
      <c r="W232" s="69">
        <v>45961</v>
      </c>
    </row>
    <row r="233" spans="1:23" x14ac:dyDescent="0.2">
      <c r="A233" s="130">
        <v>238</v>
      </c>
      <c r="B233" s="26">
        <v>2025</v>
      </c>
      <c r="C233" s="131" t="s">
        <v>318</v>
      </c>
      <c r="D233" s="136" t="s">
        <v>1009</v>
      </c>
      <c r="E233" s="132" t="s">
        <v>1010</v>
      </c>
      <c r="F233" s="133" t="s">
        <v>321</v>
      </c>
      <c r="G233" s="134">
        <v>1075296445</v>
      </c>
      <c r="H233" s="135" t="s">
        <v>29</v>
      </c>
      <c r="I233" s="166">
        <v>113367843</v>
      </c>
      <c r="J233" s="167">
        <v>45687</v>
      </c>
      <c r="K233" s="167">
        <v>45691</v>
      </c>
      <c r="L233" s="175">
        <v>46022</v>
      </c>
      <c r="M233" s="8">
        <f t="shared" si="12"/>
        <v>331</v>
      </c>
      <c r="N233" s="8">
        <f t="shared" si="13"/>
        <v>81.570996978851966</v>
      </c>
      <c r="O233" s="179">
        <v>10369010</v>
      </c>
      <c r="P233" s="182" t="s">
        <v>1011</v>
      </c>
      <c r="Q233" s="19">
        <f>+_xlfn.XLOOKUP(A233,'[1]2025'!$A:$A,'[1]2025'!$G:$G)</f>
        <v>82260813</v>
      </c>
      <c r="R233" s="11">
        <f t="shared" si="11"/>
        <v>31107030</v>
      </c>
      <c r="S233" s="17">
        <v>0</v>
      </c>
      <c r="T233" s="19">
        <v>0</v>
      </c>
      <c r="U233" s="241" t="s">
        <v>1012</v>
      </c>
      <c r="V233" s="265" t="s">
        <v>1013</v>
      </c>
      <c r="W233" s="69">
        <v>45961</v>
      </c>
    </row>
    <row r="234" spans="1:23" x14ac:dyDescent="0.2">
      <c r="A234" s="130">
        <v>239</v>
      </c>
      <c r="B234" s="26">
        <v>2025</v>
      </c>
      <c r="C234" s="131" t="s">
        <v>318</v>
      </c>
      <c r="D234" s="136" t="s">
        <v>1014</v>
      </c>
      <c r="E234" s="132" t="s">
        <v>1015</v>
      </c>
      <c r="F234" s="133" t="s">
        <v>321</v>
      </c>
      <c r="G234" s="134">
        <v>5828995</v>
      </c>
      <c r="H234" s="135" t="s">
        <v>29</v>
      </c>
      <c r="I234" s="166">
        <v>152061784</v>
      </c>
      <c r="J234" s="167">
        <v>45687</v>
      </c>
      <c r="K234" s="167">
        <v>45691</v>
      </c>
      <c r="L234" s="175">
        <v>46022</v>
      </c>
      <c r="M234" s="8">
        <f t="shared" si="12"/>
        <v>331</v>
      </c>
      <c r="N234" s="8">
        <f t="shared" si="13"/>
        <v>81.570996978851966</v>
      </c>
      <c r="O234" s="179">
        <v>13908090</v>
      </c>
      <c r="P234" s="180" t="s">
        <v>1016</v>
      </c>
      <c r="Q234" s="19">
        <f>+_xlfn.XLOOKUP(A234,'[1]2025'!$A:$A,'[1]2025'!$G:$G)</f>
        <v>110337514</v>
      </c>
      <c r="R234" s="11">
        <f t="shared" si="11"/>
        <v>41724270</v>
      </c>
      <c r="S234" s="17">
        <v>0</v>
      </c>
      <c r="T234" s="19">
        <v>0</v>
      </c>
      <c r="U234" s="238" t="s">
        <v>1017</v>
      </c>
      <c r="V234" s="265" t="s">
        <v>1018</v>
      </c>
      <c r="W234" s="69">
        <v>45961</v>
      </c>
    </row>
    <row r="235" spans="1:23" x14ac:dyDescent="0.2">
      <c r="A235" s="130">
        <v>240</v>
      </c>
      <c r="B235" s="26">
        <v>2025</v>
      </c>
      <c r="C235" s="131" t="s">
        <v>318</v>
      </c>
      <c r="D235" s="136" t="s">
        <v>1019</v>
      </c>
      <c r="E235" s="132" t="s">
        <v>1020</v>
      </c>
      <c r="F235" s="133" t="s">
        <v>321</v>
      </c>
      <c r="G235" s="134">
        <v>1102860895</v>
      </c>
      <c r="H235" s="135" t="s">
        <v>29</v>
      </c>
      <c r="I235" s="166">
        <v>86408539</v>
      </c>
      <c r="J235" s="167">
        <v>45687</v>
      </c>
      <c r="K235" s="167">
        <v>45691</v>
      </c>
      <c r="L235" s="175">
        <v>46022</v>
      </c>
      <c r="M235" s="8">
        <f t="shared" si="12"/>
        <v>331</v>
      </c>
      <c r="N235" s="8">
        <f t="shared" si="13"/>
        <v>81.570996978851966</v>
      </c>
      <c r="O235" s="179">
        <v>7903220</v>
      </c>
      <c r="P235" s="180" t="s">
        <v>1021</v>
      </c>
      <c r="Q235" s="19">
        <f>+_xlfn.XLOOKUP(A235,'[1]2025'!$A:$A,'[1]2025'!$G:$G)</f>
        <v>62698879</v>
      </c>
      <c r="R235" s="11">
        <f t="shared" si="11"/>
        <v>23709660</v>
      </c>
      <c r="S235" s="17">
        <v>0</v>
      </c>
      <c r="T235" s="19">
        <v>0</v>
      </c>
      <c r="U235" s="238" t="s">
        <v>1022</v>
      </c>
      <c r="V235" s="265" t="s">
        <v>1023</v>
      </c>
      <c r="W235" s="69">
        <v>45961</v>
      </c>
    </row>
    <row r="236" spans="1:23" x14ac:dyDescent="0.2">
      <c r="A236" s="130">
        <v>241</v>
      </c>
      <c r="B236" s="26">
        <v>2025</v>
      </c>
      <c r="C236" s="131" t="s">
        <v>318</v>
      </c>
      <c r="D236" s="136" t="s">
        <v>1024</v>
      </c>
      <c r="E236" s="132" t="s">
        <v>1025</v>
      </c>
      <c r="F236" s="133" t="s">
        <v>321</v>
      </c>
      <c r="G236" s="134">
        <v>1130622451</v>
      </c>
      <c r="H236" s="135" t="s">
        <v>29</v>
      </c>
      <c r="I236" s="166">
        <v>122196728</v>
      </c>
      <c r="J236" s="167">
        <v>45687</v>
      </c>
      <c r="K236" s="167">
        <v>45691</v>
      </c>
      <c r="L236" s="175">
        <v>46022</v>
      </c>
      <c r="M236" s="8">
        <f t="shared" si="12"/>
        <v>331</v>
      </c>
      <c r="N236" s="8">
        <f t="shared" si="13"/>
        <v>81.570996978851966</v>
      </c>
      <c r="O236" s="179">
        <v>11176530</v>
      </c>
      <c r="P236" s="180" t="s">
        <v>1026</v>
      </c>
      <c r="Q236" s="19">
        <f>+_xlfn.XLOOKUP(A236,'[1]2025'!$A:$A,'[1]2025'!$G:$G)</f>
        <v>88667138</v>
      </c>
      <c r="R236" s="11">
        <f t="shared" si="11"/>
        <v>33529590</v>
      </c>
      <c r="S236" s="17">
        <v>0</v>
      </c>
      <c r="T236" s="19">
        <v>0</v>
      </c>
      <c r="U236" s="246" t="s">
        <v>1027</v>
      </c>
      <c r="V236" s="265" t="s">
        <v>1028</v>
      </c>
      <c r="W236" s="69">
        <v>45961</v>
      </c>
    </row>
    <row r="237" spans="1:23" x14ac:dyDescent="0.2">
      <c r="A237" s="130">
        <v>242</v>
      </c>
      <c r="B237" s="26">
        <v>2025</v>
      </c>
      <c r="C237" s="131" t="s">
        <v>318</v>
      </c>
      <c r="D237" s="136" t="s">
        <v>1029</v>
      </c>
      <c r="E237" s="132" t="s">
        <v>1030</v>
      </c>
      <c r="F237" s="133" t="s">
        <v>321</v>
      </c>
      <c r="G237" s="134">
        <v>93238847</v>
      </c>
      <c r="H237" s="135" t="s">
        <v>29</v>
      </c>
      <c r="I237" s="166">
        <v>105214637</v>
      </c>
      <c r="J237" s="167">
        <v>45687</v>
      </c>
      <c r="K237" s="167">
        <v>45691</v>
      </c>
      <c r="L237" s="175">
        <v>46022</v>
      </c>
      <c r="M237" s="8">
        <f t="shared" si="12"/>
        <v>331</v>
      </c>
      <c r="N237" s="8">
        <f t="shared" si="13"/>
        <v>81.570996978851966</v>
      </c>
      <c r="O237" s="179">
        <v>9623290</v>
      </c>
      <c r="P237" s="182" t="s">
        <v>1031</v>
      </c>
      <c r="Q237" s="19">
        <f>+_xlfn.XLOOKUP(A237,'[1]2025'!$A:$A,'[1]2025'!$G:$G)</f>
        <v>76344767</v>
      </c>
      <c r="R237" s="11">
        <f t="shared" si="11"/>
        <v>28869870</v>
      </c>
      <c r="S237" s="17">
        <v>0</v>
      </c>
      <c r="T237" s="19">
        <v>0</v>
      </c>
      <c r="U237" s="237" t="s">
        <v>1032</v>
      </c>
      <c r="V237" s="265" t="s">
        <v>1033</v>
      </c>
      <c r="W237" s="69">
        <v>45961</v>
      </c>
    </row>
    <row r="238" spans="1:23" x14ac:dyDescent="0.2">
      <c r="A238" s="130">
        <v>243</v>
      </c>
      <c r="B238" s="26">
        <v>2025</v>
      </c>
      <c r="C238" s="131" t="s">
        <v>318</v>
      </c>
      <c r="D238" s="136" t="s">
        <v>1034</v>
      </c>
      <c r="E238" s="132" t="s">
        <v>1035</v>
      </c>
      <c r="F238" s="133" t="s">
        <v>321</v>
      </c>
      <c r="G238" s="134">
        <v>1016055526</v>
      </c>
      <c r="H238" s="135" t="s">
        <v>29</v>
      </c>
      <c r="I238" s="166">
        <v>42450635</v>
      </c>
      <c r="J238" s="167">
        <v>45687</v>
      </c>
      <c r="K238" s="167">
        <v>45691</v>
      </c>
      <c r="L238" s="175">
        <v>46022</v>
      </c>
      <c r="M238" s="8">
        <f t="shared" si="12"/>
        <v>331</v>
      </c>
      <c r="N238" s="8">
        <f t="shared" si="13"/>
        <v>81.570996978851966</v>
      </c>
      <c r="O238" s="179">
        <v>3882680</v>
      </c>
      <c r="P238" s="180" t="s">
        <v>1036</v>
      </c>
      <c r="Q238" s="19">
        <f>+_xlfn.XLOOKUP(A238,'[1]2025'!$A:$A,'[1]2025'!$G:$G)</f>
        <v>30802595</v>
      </c>
      <c r="R238" s="11">
        <f t="shared" si="11"/>
        <v>11648040</v>
      </c>
      <c r="S238" s="17">
        <v>0</v>
      </c>
      <c r="T238" s="19">
        <v>0</v>
      </c>
      <c r="U238" s="238" t="s">
        <v>1037</v>
      </c>
      <c r="V238" s="265" t="s">
        <v>1038</v>
      </c>
      <c r="W238" s="69">
        <v>45961</v>
      </c>
    </row>
    <row r="239" spans="1:23" x14ac:dyDescent="0.2">
      <c r="A239" s="130">
        <v>248</v>
      </c>
      <c r="B239" s="26">
        <v>2025</v>
      </c>
      <c r="C239" s="131" t="s">
        <v>318</v>
      </c>
      <c r="D239" s="136" t="s">
        <v>1039</v>
      </c>
      <c r="E239" s="132" t="s">
        <v>1040</v>
      </c>
      <c r="F239" s="133" t="s">
        <v>321</v>
      </c>
      <c r="G239" s="134">
        <v>1010224630</v>
      </c>
      <c r="H239" s="135" t="s">
        <v>29</v>
      </c>
      <c r="I239" s="166">
        <v>113367843</v>
      </c>
      <c r="J239" s="167">
        <v>45687</v>
      </c>
      <c r="K239" s="167">
        <v>45691</v>
      </c>
      <c r="L239" s="175">
        <v>46022</v>
      </c>
      <c r="M239" s="8">
        <f t="shared" si="12"/>
        <v>331</v>
      </c>
      <c r="N239" s="8">
        <f t="shared" si="13"/>
        <v>81.570996978851966</v>
      </c>
      <c r="O239" s="179">
        <v>10369010</v>
      </c>
      <c r="P239" s="180" t="s">
        <v>1041</v>
      </c>
      <c r="Q239" s="19">
        <f>+_xlfn.XLOOKUP(A239,'[1]2025'!$A:$A,'[1]2025'!$G:$G)</f>
        <v>82260813</v>
      </c>
      <c r="R239" s="11">
        <f t="shared" si="11"/>
        <v>31107030</v>
      </c>
      <c r="S239" s="17">
        <v>0</v>
      </c>
      <c r="T239" s="19">
        <v>0</v>
      </c>
      <c r="U239" s="238" t="s">
        <v>1042</v>
      </c>
      <c r="V239" s="265" t="s">
        <v>1043</v>
      </c>
      <c r="W239" s="69">
        <v>45961</v>
      </c>
    </row>
    <row r="240" spans="1:23" x14ac:dyDescent="0.2">
      <c r="A240" s="130">
        <v>249</v>
      </c>
      <c r="B240" s="26">
        <v>2025</v>
      </c>
      <c r="C240" s="131" t="s">
        <v>318</v>
      </c>
      <c r="D240" s="136" t="s">
        <v>1044</v>
      </c>
      <c r="E240" s="136" t="s">
        <v>1045</v>
      </c>
      <c r="F240" s="133" t="s">
        <v>321</v>
      </c>
      <c r="G240" s="146">
        <v>80096154</v>
      </c>
      <c r="H240" s="135" t="s">
        <v>29</v>
      </c>
      <c r="I240" s="166">
        <v>66282787</v>
      </c>
      <c r="J240" s="167">
        <v>45687</v>
      </c>
      <c r="K240" s="167">
        <v>45691</v>
      </c>
      <c r="L240" s="175">
        <v>46022</v>
      </c>
      <c r="M240" s="8">
        <f t="shared" si="12"/>
        <v>331</v>
      </c>
      <c r="N240" s="8">
        <f t="shared" si="13"/>
        <v>81.570996978851966</v>
      </c>
      <c r="O240" s="179">
        <v>6062450</v>
      </c>
      <c r="P240" s="180" t="s">
        <v>1046</v>
      </c>
      <c r="Q240" s="19">
        <f>+_xlfn.XLOOKUP(A240,'[1]2025'!$A:$A,'[1]2025'!$G:$G)</f>
        <v>48095437</v>
      </c>
      <c r="R240" s="11">
        <f t="shared" si="11"/>
        <v>18187350</v>
      </c>
      <c r="S240" s="17">
        <v>0</v>
      </c>
      <c r="T240" s="19">
        <v>0</v>
      </c>
      <c r="U240" s="238" t="s">
        <v>1047</v>
      </c>
      <c r="V240" s="265" t="s">
        <v>1048</v>
      </c>
      <c r="W240" s="69">
        <v>45961</v>
      </c>
    </row>
    <row r="241" spans="1:23" x14ac:dyDescent="0.2">
      <c r="A241" s="130">
        <v>250</v>
      </c>
      <c r="B241" s="26">
        <v>2025</v>
      </c>
      <c r="C241" s="131" t="s">
        <v>318</v>
      </c>
      <c r="D241" s="136" t="s">
        <v>1049</v>
      </c>
      <c r="E241" s="136" t="s">
        <v>1050</v>
      </c>
      <c r="F241" s="133" t="s">
        <v>321</v>
      </c>
      <c r="G241" s="146">
        <v>52154404</v>
      </c>
      <c r="H241" s="135" t="s">
        <v>29</v>
      </c>
      <c r="I241" s="166">
        <v>90969051</v>
      </c>
      <c r="J241" s="167">
        <v>45687</v>
      </c>
      <c r="K241" s="167">
        <v>45691</v>
      </c>
      <c r="L241" s="175">
        <v>46022</v>
      </c>
      <c r="M241" s="8">
        <f t="shared" si="12"/>
        <v>331</v>
      </c>
      <c r="N241" s="8">
        <f t="shared" si="13"/>
        <v>81.570996978851966</v>
      </c>
      <c r="O241" s="179">
        <v>8320340</v>
      </c>
      <c r="P241" s="180" t="s">
        <v>1051</v>
      </c>
      <c r="Q241" s="19">
        <f>+_xlfn.XLOOKUP(A241,'[1]2025'!$A:$A,'[1]2025'!$G:$G)</f>
        <v>66008031</v>
      </c>
      <c r="R241" s="11">
        <f t="shared" si="11"/>
        <v>24961020</v>
      </c>
      <c r="S241" s="17">
        <v>0</v>
      </c>
      <c r="T241" s="19">
        <v>0</v>
      </c>
      <c r="U241" s="238" t="s">
        <v>1052</v>
      </c>
      <c r="V241" s="265" t="s">
        <v>1053</v>
      </c>
      <c r="W241" s="69">
        <v>45961</v>
      </c>
    </row>
    <row r="242" spans="1:23" x14ac:dyDescent="0.2">
      <c r="A242" s="130">
        <v>251</v>
      </c>
      <c r="B242" s="26">
        <v>2025</v>
      </c>
      <c r="C242" s="131" t="s">
        <v>318</v>
      </c>
      <c r="D242" s="136" t="s">
        <v>1054</v>
      </c>
      <c r="E242" s="132" t="s">
        <v>1055</v>
      </c>
      <c r="F242" s="133" t="s">
        <v>321</v>
      </c>
      <c r="G242" s="134">
        <v>1026265546</v>
      </c>
      <c r="H242" s="135" t="s">
        <v>29</v>
      </c>
      <c r="I242" s="166">
        <v>90969051</v>
      </c>
      <c r="J242" s="167">
        <v>45687</v>
      </c>
      <c r="K242" s="167">
        <v>45691</v>
      </c>
      <c r="L242" s="175">
        <v>46022</v>
      </c>
      <c r="M242" s="8">
        <f t="shared" si="12"/>
        <v>331</v>
      </c>
      <c r="N242" s="8">
        <f t="shared" si="13"/>
        <v>81.570996978851966</v>
      </c>
      <c r="O242" s="179">
        <v>8320340</v>
      </c>
      <c r="P242" s="180" t="s">
        <v>1056</v>
      </c>
      <c r="Q242" s="19">
        <f>+_xlfn.XLOOKUP(A242,'[1]2025'!$A:$A,'[1]2025'!$G:$G)</f>
        <v>66008031</v>
      </c>
      <c r="R242" s="11">
        <f t="shared" si="11"/>
        <v>24961020</v>
      </c>
      <c r="S242" s="17">
        <v>0</v>
      </c>
      <c r="T242" s="19">
        <v>0</v>
      </c>
      <c r="U242" s="238" t="s">
        <v>1057</v>
      </c>
      <c r="V242" s="265" t="s">
        <v>1058</v>
      </c>
      <c r="W242" s="69">
        <v>45961</v>
      </c>
    </row>
    <row r="243" spans="1:23" x14ac:dyDescent="0.2">
      <c r="A243" s="130">
        <v>253</v>
      </c>
      <c r="B243" s="26">
        <v>2025</v>
      </c>
      <c r="C243" s="131" t="s">
        <v>318</v>
      </c>
      <c r="D243" s="136" t="s">
        <v>1059</v>
      </c>
      <c r="E243" s="136" t="s">
        <v>1060</v>
      </c>
      <c r="F243" s="133" t="s">
        <v>321</v>
      </c>
      <c r="G243" s="146">
        <v>1032420432</v>
      </c>
      <c r="H243" s="135" t="s">
        <v>29</v>
      </c>
      <c r="I243" s="166">
        <v>86408539</v>
      </c>
      <c r="J243" s="167">
        <v>45687</v>
      </c>
      <c r="K243" s="167">
        <v>45691</v>
      </c>
      <c r="L243" s="175">
        <v>46022</v>
      </c>
      <c r="M243" s="8">
        <f t="shared" si="12"/>
        <v>331</v>
      </c>
      <c r="N243" s="8">
        <f t="shared" si="13"/>
        <v>81.570996978851966</v>
      </c>
      <c r="O243" s="179">
        <v>7903220</v>
      </c>
      <c r="P243" s="180" t="s">
        <v>1061</v>
      </c>
      <c r="Q243" s="19">
        <f>+_xlfn.XLOOKUP(A243,'[1]2025'!$A:$A,'[1]2025'!$G:$G)</f>
        <v>62698879</v>
      </c>
      <c r="R243" s="11">
        <f t="shared" si="11"/>
        <v>23709660</v>
      </c>
      <c r="S243" s="17">
        <v>0</v>
      </c>
      <c r="T243" s="19">
        <v>0</v>
      </c>
      <c r="U243" s="238" t="s">
        <v>1062</v>
      </c>
      <c r="V243" s="265" t="s">
        <v>1063</v>
      </c>
      <c r="W243" s="69">
        <v>45961</v>
      </c>
    </row>
    <row r="244" spans="1:23" x14ac:dyDescent="0.2">
      <c r="A244" s="130">
        <v>254</v>
      </c>
      <c r="B244" s="26">
        <v>2025</v>
      </c>
      <c r="C244" s="131" t="s">
        <v>318</v>
      </c>
      <c r="D244" s="136" t="s">
        <v>1064</v>
      </c>
      <c r="E244" s="132" t="s">
        <v>1065</v>
      </c>
      <c r="F244" s="133" t="s">
        <v>321</v>
      </c>
      <c r="G244" s="134">
        <v>37271382</v>
      </c>
      <c r="H244" s="135" t="s">
        <v>29</v>
      </c>
      <c r="I244" s="166">
        <v>105214637</v>
      </c>
      <c r="J244" s="167">
        <v>45687</v>
      </c>
      <c r="K244" s="167">
        <v>45691</v>
      </c>
      <c r="L244" s="175">
        <v>46022</v>
      </c>
      <c r="M244" s="8">
        <f t="shared" si="12"/>
        <v>331</v>
      </c>
      <c r="N244" s="8">
        <f t="shared" si="13"/>
        <v>81.570996978851966</v>
      </c>
      <c r="O244" s="179">
        <v>9623290</v>
      </c>
      <c r="P244" s="180" t="s">
        <v>1066</v>
      </c>
      <c r="Q244" s="19">
        <f>+_xlfn.XLOOKUP(A244,'[1]2025'!$A:$A,'[1]2025'!$G:$G)</f>
        <v>76344767</v>
      </c>
      <c r="R244" s="11">
        <f t="shared" si="11"/>
        <v>28869870</v>
      </c>
      <c r="S244" s="17">
        <v>0</v>
      </c>
      <c r="T244" s="19">
        <v>0</v>
      </c>
      <c r="U244" s="238" t="s">
        <v>1067</v>
      </c>
      <c r="V244" s="265" t="s">
        <v>1068</v>
      </c>
      <c r="W244" s="69">
        <v>45961</v>
      </c>
    </row>
    <row r="245" spans="1:23" x14ac:dyDescent="0.2">
      <c r="A245" s="130">
        <v>255</v>
      </c>
      <c r="B245" s="26">
        <v>2025</v>
      </c>
      <c r="C245" s="131" t="s">
        <v>318</v>
      </c>
      <c r="D245" s="136" t="s">
        <v>1069</v>
      </c>
      <c r="E245" s="136" t="s">
        <v>1070</v>
      </c>
      <c r="F245" s="133" t="s">
        <v>321</v>
      </c>
      <c r="G245" s="146">
        <v>52114620</v>
      </c>
      <c r="H245" s="135" t="s">
        <v>29</v>
      </c>
      <c r="I245" s="166">
        <v>86408539</v>
      </c>
      <c r="J245" s="167">
        <v>45687</v>
      </c>
      <c r="K245" s="167">
        <v>45691</v>
      </c>
      <c r="L245" s="175">
        <v>46022</v>
      </c>
      <c r="M245" s="8">
        <f t="shared" si="12"/>
        <v>331</v>
      </c>
      <c r="N245" s="8">
        <f t="shared" si="13"/>
        <v>81.570996978851966</v>
      </c>
      <c r="O245" s="179">
        <v>7903220</v>
      </c>
      <c r="P245" s="180" t="s">
        <v>1071</v>
      </c>
      <c r="Q245" s="19">
        <f>+_xlfn.XLOOKUP(A245,'[1]2025'!$A:$A,'[1]2025'!$G:$G)</f>
        <v>62698879</v>
      </c>
      <c r="R245" s="11">
        <f t="shared" si="11"/>
        <v>23709660</v>
      </c>
      <c r="S245" s="17">
        <v>0</v>
      </c>
      <c r="T245" s="19">
        <v>0</v>
      </c>
      <c r="U245" s="238" t="s">
        <v>1072</v>
      </c>
      <c r="V245" s="265" t="s">
        <v>1073</v>
      </c>
      <c r="W245" s="69">
        <v>45961</v>
      </c>
    </row>
    <row r="246" spans="1:23" x14ac:dyDescent="0.2">
      <c r="A246" s="130">
        <v>256</v>
      </c>
      <c r="B246" s="26">
        <v>2025</v>
      </c>
      <c r="C246" s="131" t="s">
        <v>318</v>
      </c>
      <c r="D246" s="136" t="s">
        <v>1074</v>
      </c>
      <c r="E246" s="132" t="s">
        <v>1075</v>
      </c>
      <c r="F246" s="133" t="s">
        <v>321</v>
      </c>
      <c r="G246" s="134">
        <v>1014202420</v>
      </c>
      <c r="H246" s="135" t="s">
        <v>29</v>
      </c>
      <c r="I246" s="166">
        <v>75968845</v>
      </c>
      <c r="J246" s="167">
        <v>45687</v>
      </c>
      <c r="K246" s="167">
        <v>45691</v>
      </c>
      <c r="L246" s="175">
        <v>46022</v>
      </c>
      <c r="M246" s="8">
        <f t="shared" si="12"/>
        <v>331</v>
      </c>
      <c r="N246" s="8">
        <f t="shared" si="13"/>
        <v>81.570996978851966</v>
      </c>
      <c r="O246" s="179">
        <v>6948370</v>
      </c>
      <c r="P246" s="180" t="s">
        <v>1076</v>
      </c>
      <c r="Q246" s="19">
        <f>+_xlfn.XLOOKUP(A246,'[1]2025'!$A:$A,'[1]2025'!$G:$G)</f>
        <v>55123735</v>
      </c>
      <c r="R246" s="11">
        <f t="shared" si="11"/>
        <v>20845110</v>
      </c>
      <c r="S246" s="17">
        <v>0</v>
      </c>
      <c r="T246" s="19">
        <v>0</v>
      </c>
      <c r="U246" s="238" t="s">
        <v>1077</v>
      </c>
      <c r="V246" s="265" t="s">
        <v>1078</v>
      </c>
      <c r="W246" s="69">
        <v>45961</v>
      </c>
    </row>
    <row r="247" spans="1:23" x14ac:dyDescent="0.2">
      <c r="A247" s="130">
        <v>257</v>
      </c>
      <c r="B247" s="26">
        <v>2025</v>
      </c>
      <c r="C247" s="131" t="s">
        <v>318</v>
      </c>
      <c r="D247" s="136" t="s">
        <v>1079</v>
      </c>
      <c r="E247" s="136" t="s">
        <v>1080</v>
      </c>
      <c r="F247" s="133" t="s">
        <v>321</v>
      </c>
      <c r="G247" s="146">
        <v>1022358483</v>
      </c>
      <c r="H247" s="135" t="s">
        <v>29</v>
      </c>
      <c r="I247" s="166">
        <v>75968845</v>
      </c>
      <c r="J247" s="167">
        <v>45687</v>
      </c>
      <c r="K247" s="167">
        <v>45691</v>
      </c>
      <c r="L247" s="175">
        <v>46022</v>
      </c>
      <c r="M247" s="8">
        <f t="shared" si="12"/>
        <v>331</v>
      </c>
      <c r="N247" s="8">
        <f t="shared" si="13"/>
        <v>81.570996978851966</v>
      </c>
      <c r="O247" s="179">
        <v>6948370</v>
      </c>
      <c r="P247" s="180" t="s">
        <v>1081</v>
      </c>
      <c r="Q247" s="19">
        <f>+_xlfn.XLOOKUP(A247,'[1]2025'!$A:$A,'[1]2025'!$G:$G)</f>
        <v>55123735</v>
      </c>
      <c r="R247" s="11">
        <f t="shared" si="11"/>
        <v>20845110</v>
      </c>
      <c r="S247" s="17">
        <v>0</v>
      </c>
      <c r="T247" s="19">
        <v>0</v>
      </c>
      <c r="U247" s="238" t="s">
        <v>1082</v>
      </c>
      <c r="V247" s="265" t="s">
        <v>1083</v>
      </c>
      <c r="W247" s="69">
        <v>45961</v>
      </c>
    </row>
    <row r="248" spans="1:23" x14ac:dyDescent="0.2">
      <c r="A248" s="130">
        <v>258</v>
      </c>
      <c r="B248" s="26">
        <v>2025</v>
      </c>
      <c r="C248" s="131" t="s">
        <v>318</v>
      </c>
      <c r="D248" s="136" t="s">
        <v>1084</v>
      </c>
      <c r="E248" s="136" t="s">
        <v>1085</v>
      </c>
      <c r="F248" s="135" t="s">
        <v>321</v>
      </c>
      <c r="G248" s="146">
        <v>1031136949</v>
      </c>
      <c r="H248" s="135" t="s">
        <v>29</v>
      </c>
      <c r="I248" s="166">
        <v>103931532</v>
      </c>
      <c r="J248" s="169">
        <v>45692</v>
      </c>
      <c r="K248" s="167">
        <v>45695</v>
      </c>
      <c r="L248" s="175">
        <v>46022</v>
      </c>
      <c r="M248" s="8">
        <f t="shared" si="12"/>
        <v>327</v>
      </c>
      <c r="N248" s="8">
        <f t="shared" si="13"/>
        <v>81.345565749235476</v>
      </c>
      <c r="O248" s="183">
        <v>9623290</v>
      </c>
      <c r="P248" s="180" t="s">
        <v>1086</v>
      </c>
      <c r="Q248" s="19">
        <f>+_xlfn.XLOOKUP(A248,'[1]2025'!$A:$A,'[1]2025'!$G:$G)</f>
        <v>75061662</v>
      </c>
      <c r="R248" s="11">
        <f t="shared" si="11"/>
        <v>28869870</v>
      </c>
      <c r="S248" s="17">
        <v>0</v>
      </c>
      <c r="T248" s="19">
        <v>0</v>
      </c>
      <c r="U248" s="238" t="s">
        <v>1087</v>
      </c>
      <c r="V248" s="265" t="s">
        <v>1088</v>
      </c>
      <c r="W248" s="69">
        <v>45961</v>
      </c>
    </row>
    <row r="249" spans="1:23" x14ac:dyDescent="0.2">
      <c r="A249" s="130">
        <v>259</v>
      </c>
      <c r="B249" s="26">
        <v>2025</v>
      </c>
      <c r="C249" s="131" t="s">
        <v>318</v>
      </c>
      <c r="D249" s="136" t="s">
        <v>1089</v>
      </c>
      <c r="E249" s="132" t="s">
        <v>1090</v>
      </c>
      <c r="F249" s="133" t="s">
        <v>321</v>
      </c>
      <c r="G249" s="134">
        <v>52422737</v>
      </c>
      <c r="H249" s="135" t="s">
        <v>29</v>
      </c>
      <c r="I249" s="166">
        <v>105214637</v>
      </c>
      <c r="J249" s="167">
        <v>45687</v>
      </c>
      <c r="K249" s="167">
        <v>45691</v>
      </c>
      <c r="L249" s="175">
        <v>46022</v>
      </c>
      <c r="M249" s="8">
        <f t="shared" si="12"/>
        <v>331</v>
      </c>
      <c r="N249" s="8">
        <f t="shared" si="13"/>
        <v>81.570996978851966</v>
      </c>
      <c r="O249" s="179">
        <v>9623290</v>
      </c>
      <c r="P249" s="180" t="s">
        <v>1091</v>
      </c>
      <c r="Q249" s="19">
        <f>+_xlfn.XLOOKUP(A249,'[1]2025'!$A:$A,'[1]2025'!$G:$G)</f>
        <v>18605027</v>
      </c>
      <c r="R249" s="11">
        <f t="shared" si="11"/>
        <v>86609610</v>
      </c>
      <c r="S249" s="17">
        <v>0</v>
      </c>
      <c r="T249" s="19">
        <v>0</v>
      </c>
      <c r="U249" s="249" t="s">
        <v>1092</v>
      </c>
      <c r="V249" s="265" t="s">
        <v>1093</v>
      </c>
      <c r="W249" s="69">
        <v>45961</v>
      </c>
    </row>
    <row r="250" spans="1:23" x14ac:dyDescent="0.2">
      <c r="A250" s="130">
        <v>260</v>
      </c>
      <c r="B250" s="26">
        <v>2025</v>
      </c>
      <c r="C250" s="131" t="s">
        <v>318</v>
      </c>
      <c r="D250" s="136" t="s">
        <v>1094</v>
      </c>
      <c r="E250" s="141" t="s">
        <v>1095</v>
      </c>
      <c r="F250" s="133" t="s">
        <v>321</v>
      </c>
      <c r="G250" s="145">
        <v>52976417</v>
      </c>
      <c r="H250" s="135" t="s">
        <v>29</v>
      </c>
      <c r="I250" s="166">
        <v>28304541</v>
      </c>
      <c r="J250" s="167">
        <v>45687</v>
      </c>
      <c r="K250" s="167">
        <v>45691</v>
      </c>
      <c r="L250" s="175">
        <v>46022</v>
      </c>
      <c r="M250" s="8">
        <f t="shared" si="12"/>
        <v>331</v>
      </c>
      <c r="N250" s="8">
        <f t="shared" si="13"/>
        <v>81.570996978851966</v>
      </c>
      <c r="O250" s="179">
        <v>2588830</v>
      </c>
      <c r="P250" s="182" t="s">
        <v>1096</v>
      </c>
      <c r="Q250" s="19">
        <f>+_xlfn.XLOOKUP(A250,'[1]2025'!$A:$A,'[1]2025'!$G:$G)</f>
        <v>20538051</v>
      </c>
      <c r="R250" s="11">
        <f t="shared" si="11"/>
        <v>7766490</v>
      </c>
      <c r="S250" s="17">
        <v>0</v>
      </c>
      <c r="T250" s="19">
        <v>0</v>
      </c>
      <c r="U250" s="249" t="s">
        <v>1097</v>
      </c>
      <c r="V250" s="265" t="s">
        <v>1098</v>
      </c>
      <c r="W250" s="69">
        <v>45961</v>
      </c>
    </row>
    <row r="251" spans="1:23" x14ac:dyDescent="0.2">
      <c r="A251" s="130">
        <v>262</v>
      </c>
      <c r="B251" s="26">
        <v>2025</v>
      </c>
      <c r="C251" s="131" t="s">
        <v>318</v>
      </c>
      <c r="D251" s="136" t="s">
        <v>1099</v>
      </c>
      <c r="E251" s="132" t="s">
        <v>1100</v>
      </c>
      <c r="F251" s="133" t="s">
        <v>321</v>
      </c>
      <c r="G251" s="134">
        <v>1019084903</v>
      </c>
      <c r="H251" s="135" t="s">
        <v>29</v>
      </c>
      <c r="I251" s="166">
        <v>105214637</v>
      </c>
      <c r="J251" s="167">
        <v>45687</v>
      </c>
      <c r="K251" s="167">
        <v>45691</v>
      </c>
      <c r="L251" s="175">
        <v>46022</v>
      </c>
      <c r="M251" s="8">
        <f t="shared" si="12"/>
        <v>331</v>
      </c>
      <c r="N251" s="8">
        <f t="shared" si="13"/>
        <v>81.570996978851966</v>
      </c>
      <c r="O251" s="179">
        <v>9623290</v>
      </c>
      <c r="P251" s="180" t="s">
        <v>1101</v>
      </c>
      <c r="Q251" s="19">
        <f>+_xlfn.XLOOKUP(A251,'[1]2025'!$A:$A,'[1]2025'!$G:$G)</f>
        <v>76344767</v>
      </c>
      <c r="R251" s="11">
        <f t="shared" si="11"/>
        <v>28869870</v>
      </c>
      <c r="S251" s="17">
        <v>0</v>
      </c>
      <c r="T251" s="19">
        <v>0</v>
      </c>
      <c r="U251" s="249" t="s">
        <v>1102</v>
      </c>
      <c r="V251" s="265" t="s">
        <v>1103</v>
      </c>
      <c r="W251" s="69">
        <v>45961</v>
      </c>
    </row>
    <row r="252" spans="1:23" x14ac:dyDescent="0.2">
      <c r="A252" s="130">
        <v>263</v>
      </c>
      <c r="B252" s="26">
        <v>2025</v>
      </c>
      <c r="C252" s="131" t="s">
        <v>318</v>
      </c>
      <c r="D252" s="136" t="s">
        <v>1104</v>
      </c>
      <c r="E252" s="132" t="s">
        <v>1105</v>
      </c>
      <c r="F252" s="133" t="s">
        <v>321</v>
      </c>
      <c r="G252" s="134">
        <v>28544205</v>
      </c>
      <c r="H252" s="135" t="s">
        <v>29</v>
      </c>
      <c r="I252" s="166">
        <v>105214637</v>
      </c>
      <c r="J252" s="167">
        <v>45687</v>
      </c>
      <c r="K252" s="167">
        <v>45691</v>
      </c>
      <c r="L252" s="175">
        <v>46022</v>
      </c>
      <c r="M252" s="8">
        <f t="shared" si="12"/>
        <v>331</v>
      </c>
      <c r="N252" s="8">
        <f t="shared" si="13"/>
        <v>81.570996978851966</v>
      </c>
      <c r="O252" s="179">
        <v>9623290</v>
      </c>
      <c r="P252" s="182" t="s">
        <v>1106</v>
      </c>
      <c r="Q252" s="19">
        <f>+_xlfn.XLOOKUP(A252,'[1]2025'!$A:$A,'[1]2025'!$G:$G)</f>
        <v>76344767</v>
      </c>
      <c r="R252" s="11">
        <f t="shared" si="11"/>
        <v>28869870</v>
      </c>
      <c r="S252" s="17">
        <v>0</v>
      </c>
      <c r="T252" s="19">
        <v>0</v>
      </c>
      <c r="U252" s="249" t="s">
        <v>1107</v>
      </c>
      <c r="V252" s="265" t="s">
        <v>1108</v>
      </c>
      <c r="W252" s="69">
        <v>45961</v>
      </c>
    </row>
    <row r="253" spans="1:23" x14ac:dyDescent="0.2">
      <c r="A253" s="130">
        <v>264</v>
      </c>
      <c r="B253" s="26">
        <v>2025</v>
      </c>
      <c r="C253" s="131" t="s">
        <v>318</v>
      </c>
      <c r="D253" s="136" t="s">
        <v>1109</v>
      </c>
      <c r="E253" s="143" t="s">
        <v>1110</v>
      </c>
      <c r="F253" s="133" t="s">
        <v>321</v>
      </c>
      <c r="G253" s="145">
        <v>1026288099</v>
      </c>
      <c r="H253" s="135" t="s">
        <v>29</v>
      </c>
      <c r="I253" s="166">
        <v>70602099</v>
      </c>
      <c r="J253" s="167">
        <v>45687</v>
      </c>
      <c r="K253" s="167">
        <v>45691</v>
      </c>
      <c r="L253" s="175">
        <v>45961</v>
      </c>
      <c r="M253" s="8">
        <f t="shared" si="12"/>
        <v>270</v>
      </c>
      <c r="N253" s="8">
        <f t="shared" si="13"/>
        <v>100</v>
      </c>
      <c r="O253" s="179">
        <v>7903220</v>
      </c>
      <c r="P253" s="180" t="s">
        <v>1111</v>
      </c>
      <c r="Q253" s="19">
        <f>+_xlfn.XLOOKUP(A253,'[1]2025'!$A:$A,'[1]2025'!$G:$G)</f>
        <v>62698879</v>
      </c>
      <c r="R253" s="11">
        <f t="shared" si="11"/>
        <v>7903220</v>
      </c>
      <c r="S253" s="17">
        <v>1</v>
      </c>
      <c r="T253" s="25">
        <v>15806440</v>
      </c>
      <c r="U253" s="249" t="s">
        <v>1112</v>
      </c>
      <c r="V253" s="265" t="s">
        <v>1113</v>
      </c>
      <c r="W253" s="69">
        <v>45961</v>
      </c>
    </row>
    <row r="254" spans="1:23" x14ac:dyDescent="0.2">
      <c r="A254" s="130">
        <v>267</v>
      </c>
      <c r="B254" s="26">
        <v>2025</v>
      </c>
      <c r="C254" s="131" t="s">
        <v>318</v>
      </c>
      <c r="D254" s="136" t="s">
        <v>1114</v>
      </c>
      <c r="E254" s="133" t="s">
        <v>1115</v>
      </c>
      <c r="F254" s="133" t="s">
        <v>321</v>
      </c>
      <c r="G254" s="138">
        <v>79718699</v>
      </c>
      <c r="H254" s="135" t="s">
        <v>29</v>
      </c>
      <c r="I254" s="166">
        <v>42450635</v>
      </c>
      <c r="J254" s="167">
        <v>45685</v>
      </c>
      <c r="K254" s="167">
        <v>45691</v>
      </c>
      <c r="L254" s="175">
        <v>46022</v>
      </c>
      <c r="M254" s="8">
        <f t="shared" si="12"/>
        <v>331</v>
      </c>
      <c r="N254" s="8">
        <f t="shared" si="13"/>
        <v>81.570996978851966</v>
      </c>
      <c r="O254" s="186">
        <v>3882680</v>
      </c>
      <c r="P254" s="131" t="s">
        <v>455</v>
      </c>
      <c r="Q254" s="19">
        <f>+_xlfn.XLOOKUP(A254,'[1]2025'!$A:$A,'[1]2025'!$G:$G)</f>
        <v>30802595</v>
      </c>
      <c r="R254" s="11">
        <f t="shared" si="11"/>
        <v>11648040</v>
      </c>
      <c r="S254" s="17">
        <v>0</v>
      </c>
      <c r="T254" s="19">
        <v>0</v>
      </c>
      <c r="U254" s="133" t="s">
        <v>1116</v>
      </c>
      <c r="V254" s="115" t="s">
        <v>1117</v>
      </c>
      <c r="W254" s="69">
        <v>45961</v>
      </c>
    </row>
    <row r="255" spans="1:23" x14ac:dyDescent="0.2">
      <c r="A255" s="130">
        <v>271</v>
      </c>
      <c r="B255" s="26">
        <v>2025</v>
      </c>
      <c r="C255" s="131" t="s">
        <v>318</v>
      </c>
      <c r="D255" s="136" t="s">
        <v>1118</v>
      </c>
      <c r="E255" s="133" t="s">
        <v>1119</v>
      </c>
      <c r="F255" s="133" t="s">
        <v>321</v>
      </c>
      <c r="G255" s="133">
        <v>1095766254</v>
      </c>
      <c r="H255" s="135" t="s">
        <v>29</v>
      </c>
      <c r="I255" s="166">
        <v>86408539</v>
      </c>
      <c r="J255" s="167">
        <v>45685</v>
      </c>
      <c r="K255" s="167">
        <v>45691</v>
      </c>
      <c r="L255" s="175">
        <v>46022</v>
      </c>
      <c r="M255" s="8">
        <f t="shared" si="12"/>
        <v>331</v>
      </c>
      <c r="N255" s="8">
        <f t="shared" si="13"/>
        <v>81.570996978851966</v>
      </c>
      <c r="O255" s="185">
        <v>7903220</v>
      </c>
      <c r="P255" s="131" t="s">
        <v>446</v>
      </c>
      <c r="Q255" s="19">
        <f>+_xlfn.XLOOKUP(A255,'[1]2025'!$A:$A,'[1]2025'!$G:$G)</f>
        <v>62698879</v>
      </c>
      <c r="R255" s="11">
        <f t="shared" si="11"/>
        <v>23709660</v>
      </c>
      <c r="S255" s="17">
        <v>0</v>
      </c>
      <c r="T255" s="19">
        <v>0</v>
      </c>
      <c r="U255" s="133" t="s">
        <v>1120</v>
      </c>
      <c r="V255" s="265" t="s">
        <v>1121</v>
      </c>
      <c r="W255" s="69">
        <v>45961</v>
      </c>
    </row>
    <row r="256" spans="1:23" x14ac:dyDescent="0.2">
      <c r="A256" s="130">
        <v>272</v>
      </c>
      <c r="B256" s="26">
        <v>2025</v>
      </c>
      <c r="C256" s="131" t="s">
        <v>318</v>
      </c>
      <c r="D256" s="136" t="s">
        <v>1122</v>
      </c>
      <c r="E256" s="133" t="s">
        <v>1123</v>
      </c>
      <c r="F256" s="133" t="s">
        <v>321</v>
      </c>
      <c r="G256" s="138">
        <v>1032402502</v>
      </c>
      <c r="H256" s="135" t="s">
        <v>29</v>
      </c>
      <c r="I256" s="166">
        <v>90969051</v>
      </c>
      <c r="J256" s="167">
        <v>45685</v>
      </c>
      <c r="K256" s="167">
        <v>45691</v>
      </c>
      <c r="L256" s="175">
        <v>46022</v>
      </c>
      <c r="M256" s="8">
        <f t="shared" si="12"/>
        <v>331</v>
      </c>
      <c r="N256" s="8">
        <f t="shared" si="13"/>
        <v>81.570996978851966</v>
      </c>
      <c r="O256" s="185">
        <v>8320340</v>
      </c>
      <c r="P256" s="131" t="s">
        <v>474</v>
      </c>
      <c r="Q256" s="19">
        <f>+_xlfn.XLOOKUP(A256,'[1]2025'!$A:$A,'[1]2025'!$G:$G)</f>
        <v>66008031</v>
      </c>
      <c r="R256" s="11">
        <f t="shared" si="11"/>
        <v>24961020</v>
      </c>
      <c r="S256" s="17">
        <v>0</v>
      </c>
      <c r="T256" s="19">
        <v>0</v>
      </c>
      <c r="U256" s="133" t="s">
        <v>1124</v>
      </c>
      <c r="V256" s="265" t="s">
        <v>1125</v>
      </c>
      <c r="W256" s="69">
        <v>45961</v>
      </c>
    </row>
    <row r="257" spans="1:23" x14ac:dyDescent="0.2">
      <c r="A257" s="130">
        <v>273</v>
      </c>
      <c r="B257" s="26">
        <v>2025</v>
      </c>
      <c r="C257" s="131" t="s">
        <v>318</v>
      </c>
      <c r="D257" s="136" t="s">
        <v>1122</v>
      </c>
      <c r="E257" s="133" t="s">
        <v>1126</v>
      </c>
      <c r="F257" s="133" t="s">
        <v>321</v>
      </c>
      <c r="G257" s="140">
        <v>1032424295</v>
      </c>
      <c r="H257" s="135" t="s">
        <v>29</v>
      </c>
      <c r="I257" s="166">
        <v>122196728</v>
      </c>
      <c r="J257" s="167">
        <v>45686</v>
      </c>
      <c r="K257" s="167">
        <v>45691</v>
      </c>
      <c r="L257" s="175">
        <v>46022</v>
      </c>
      <c r="M257" s="8">
        <f t="shared" si="12"/>
        <v>331</v>
      </c>
      <c r="N257" s="8">
        <f t="shared" si="13"/>
        <v>81.570996978851966</v>
      </c>
      <c r="O257" s="185">
        <v>11176530</v>
      </c>
      <c r="P257" s="131" t="s">
        <v>474</v>
      </c>
      <c r="Q257" s="19">
        <f>+_xlfn.XLOOKUP(A257,'[1]2025'!$A:$A,'[1]2025'!$G:$G)</f>
        <v>88667138</v>
      </c>
      <c r="R257" s="11">
        <f t="shared" si="11"/>
        <v>33529590</v>
      </c>
      <c r="S257" s="17">
        <v>0</v>
      </c>
      <c r="T257" s="19">
        <v>0</v>
      </c>
      <c r="U257" s="133" t="s">
        <v>1127</v>
      </c>
      <c r="V257" s="115" t="s">
        <v>1128</v>
      </c>
      <c r="W257" s="69">
        <v>45961</v>
      </c>
    </row>
    <row r="258" spans="1:23" x14ac:dyDescent="0.2">
      <c r="A258" s="130">
        <v>274</v>
      </c>
      <c r="B258" s="26">
        <v>2025</v>
      </c>
      <c r="C258" s="131" t="s">
        <v>318</v>
      </c>
      <c r="D258" s="136" t="s">
        <v>1129</v>
      </c>
      <c r="E258" s="133" t="s">
        <v>1130</v>
      </c>
      <c r="F258" s="133" t="s">
        <v>321</v>
      </c>
      <c r="G258" s="138">
        <v>53052493</v>
      </c>
      <c r="H258" s="135" t="s">
        <v>29</v>
      </c>
      <c r="I258" s="166">
        <v>152061784</v>
      </c>
      <c r="J258" s="167">
        <v>45685</v>
      </c>
      <c r="K258" s="167">
        <v>45691</v>
      </c>
      <c r="L258" s="175">
        <v>46022</v>
      </c>
      <c r="M258" s="8">
        <f t="shared" si="12"/>
        <v>331</v>
      </c>
      <c r="N258" s="8">
        <f t="shared" si="13"/>
        <v>81.570996978851966</v>
      </c>
      <c r="O258" s="186">
        <v>13908090</v>
      </c>
      <c r="P258" s="131" t="s">
        <v>464</v>
      </c>
      <c r="Q258" s="19">
        <f>+_xlfn.XLOOKUP(A258,'[1]2025'!$A:$A,'[1]2025'!$G:$G)</f>
        <v>110337514</v>
      </c>
      <c r="R258" s="11">
        <f t="shared" si="11"/>
        <v>41724270</v>
      </c>
      <c r="S258" s="17">
        <v>0</v>
      </c>
      <c r="T258" s="19">
        <v>0</v>
      </c>
      <c r="U258" s="133" t="s">
        <v>1131</v>
      </c>
      <c r="V258" s="265" t="s">
        <v>1132</v>
      </c>
      <c r="W258" s="69">
        <v>45961</v>
      </c>
    </row>
    <row r="259" spans="1:23" x14ac:dyDescent="0.2">
      <c r="A259" s="130">
        <v>275</v>
      </c>
      <c r="B259" s="26">
        <v>2025</v>
      </c>
      <c r="C259" s="131" t="s">
        <v>318</v>
      </c>
      <c r="D259" s="136" t="s">
        <v>1133</v>
      </c>
      <c r="E259" s="132" t="s">
        <v>1134</v>
      </c>
      <c r="F259" s="133" t="s">
        <v>321</v>
      </c>
      <c r="G259" s="134">
        <v>52822448</v>
      </c>
      <c r="H259" s="135" t="s">
        <v>29</v>
      </c>
      <c r="I259" s="166">
        <v>90969051</v>
      </c>
      <c r="J259" s="167">
        <v>45688</v>
      </c>
      <c r="K259" s="167">
        <v>45691</v>
      </c>
      <c r="L259" s="175">
        <v>46022</v>
      </c>
      <c r="M259" s="8">
        <f t="shared" si="12"/>
        <v>331</v>
      </c>
      <c r="N259" s="8">
        <f t="shared" si="13"/>
        <v>81.570996978851966</v>
      </c>
      <c r="O259" s="179">
        <v>8320340</v>
      </c>
      <c r="P259" s="180" t="s">
        <v>1135</v>
      </c>
      <c r="Q259" s="19">
        <f>+_xlfn.XLOOKUP(A259,'[1]2025'!$A:$A,'[1]2025'!$G:$G)</f>
        <v>49922040</v>
      </c>
      <c r="R259" s="11">
        <f t="shared" si="11"/>
        <v>41047011</v>
      </c>
      <c r="S259" s="17">
        <v>0</v>
      </c>
      <c r="T259" s="19">
        <v>0</v>
      </c>
      <c r="U259" s="244" t="s">
        <v>1136</v>
      </c>
      <c r="V259" s="265" t="s">
        <v>1137</v>
      </c>
      <c r="W259" s="69">
        <v>45961</v>
      </c>
    </row>
    <row r="260" spans="1:23" x14ac:dyDescent="0.2">
      <c r="A260" s="130">
        <v>276</v>
      </c>
      <c r="B260" s="26">
        <v>2025</v>
      </c>
      <c r="C260" s="131" t="s">
        <v>318</v>
      </c>
      <c r="D260" s="136" t="s">
        <v>1138</v>
      </c>
      <c r="E260" s="132" t="s">
        <v>1139</v>
      </c>
      <c r="F260" s="133" t="s">
        <v>321</v>
      </c>
      <c r="G260" s="134">
        <v>17423190</v>
      </c>
      <c r="H260" s="135" t="s">
        <v>29</v>
      </c>
      <c r="I260" s="166">
        <v>90969051</v>
      </c>
      <c r="J260" s="167">
        <v>45688</v>
      </c>
      <c r="K260" s="167">
        <v>45691</v>
      </c>
      <c r="L260" s="175">
        <v>46022</v>
      </c>
      <c r="M260" s="8">
        <f t="shared" si="12"/>
        <v>331</v>
      </c>
      <c r="N260" s="8">
        <f t="shared" si="13"/>
        <v>81.570996978851966</v>
      </c>
      <c r="O260" s="179">
        <v>8320340</v>
      </c>
      <c r="P260" s="180" t="s">
        <v>1140</v>
      </c>
      <c r="Q260" s="19">
        <f>+_xlfn.XLOOKUP(A260,'[1]2025'!$A:$A,'[1]2025'!$G:$G)</f>
        <v>66008031</v>
      </c>
      <c r="R260" s="11">
        <f t="shared" si="11"/>
        <v>24961020</v>
      </c>
      <c r="S260" s="17">
        <v>0</v>
      </c>
      <c r="T260" s="19">
        <v>0</v>
      </c>
      <c r="U260" s="238" t="s">
        <v>1141</v>
      </c>
      <c r="V260" s="265" t="s">
        <v>1142</v>
      </c>
      <c r="W260" s="69">
        <v>45961</v>
      </c>
    </row>
    <row r="261" spans="1:23" x14ac:dyDescent="0.2">
      <c r="A261" s="130">
        <v>277</v>
      </c>
      <c r="B261" s="26">
        <v>2025</v>
      </c>
      <c r="C261" s="131" t="s">
        <v>318</v>
      </c>
      <c r="D261" s="136" t="s">
        <v>1143</v>
      </c>
      <c r="E261" s="132" t="s">
        <v>1144</v>
      </c>
      <c r="F261" s="133" t="s">
        <v>321</v>
      </c>
      <c r="G261" s="134">
        <v>1026581751</v>
      </c>
      <c r="H261" s="135" t="s">
        <v>29</v>
      </c>
      <c r="I261" s="166">
        <v>75968845</v>
      </c>
      <c r="J261" s="167">
        <v>45688</v>
      </c>
      <c r="K261" s="167">
        <v>45691</v>
      </c>
      <c r="L261" s="175">
        <v>46022</v>
      </c>
      <c r="M261" s="8">
        <f t="shared" si="12"/>
        <v>331</v>
      </c>
      <c r="N261" s="8">
        <f t="shared" si="13"/>
        <v>81.570996978851966</v>
      </c>
      <c r="O261" s="193">
        <v>6948370</v>
      </c>
      <c r="P261" s="180" t="s">
        <v>1145</v>
      </c>
      <c r="Q261" s="19">
        <f>+_xlfn.XLOOKUP(A261,'[1]2025'!$A:$A,'[1]2025'!$G:$G)</f>
        <v>55123735</v>
      </c>
      <c r="R261" s="11">
        <f t="shared" si="11"/>
        <v>20845110</v>
      </c>
      <c r="S261" s="17">
        <v>0</v>
      </c>
      <c r="T261" s="19">
        <v>0</v>
      </c>
      <c r="U261" s="238" t="s">
        <v>1146</v>
      </c>
      <c r="V261" s="265" t="s">
        <v>1147</v>
      </c>
      <c r="W261" s="69">
        <v>45961</v>
      </c>
    </row>
    <row r="262" spans="1:23" x14ac:dyDescent="0.2">
      <c r="A262" s="130">
        <v>278</v>
      </c>
      <c r="B262" s="26">
        <v>2025</v>
      </c>
      <c r="C262" s="131" t="s">
        <v>318</v>
      </c>
      <c r="D262" s="136" t="s">
        <v>1148</v>
      </c>
      <c r="E262" s="132" t="s">
        <v>1149</v>
      </c>
      <c r="F262" s="133" t="s">
        <v>321</v>
      </c>
      <c r="G262" s="134">
        <v>80087399</v>
      </c>
      <c r="H262" s="135" t="s">
        <v>29</v>
      </c>
      <c r="I262" s="166">
        <v>113367843</v>
      </c>
      <c r="J262" s="167">
        <v>45688</v>
      </c>
      <c r="K262" s="167">
        <v>45691</v>
      </c>
      <c r="L262" s="175">
        <v>46022</v>
      </c>
      <c r="M262" s="8">
        <f t="shared" si="12"/>
        <v>331</v>
      </c>
      <c r="N262" s="8">
        <f t="shared" si="13"/>
        <v>81.570996978851966</v>
      </c>
      <c r="O262" s="179">
        <v>10369010</v>
      </c>
      <c r="P262" s="180" t="s">
        <v>1150</v>
      </c>
      <c r="Q262" s="19">
        <f>+_xlfn.XLOOKUP(A262,'[1]2025'!$A:$A,'[1]2025'!$G:$G)</f>
        <v>82260813</v>
      </c>
      <c r="R262" s="11">
        <f t="shared" si="11"/>
        <v>31107030</v>
      </c>
      <c r="S262" s="17">
        <v>0</v>
      </c>
      <c r="T262" s="19">
        <v>0</v>
      </c>
      <c r="U262" s="238" t="s">
        <v>1151</v>
      </c>
      <c r="V262" s="265" t="s">
        <v>1152</v>
      </c>
      <c r="W262" s="69">
        <v>45961</v>
      </c>
    </row>
    <row r="263" spans="1:23" x14ac:dyDescent="0.2">
      <c r="A263" s="130">
        <v>279</v>
      </c>
      <c r="B263" s="26">
        <v>2025</v>
      </c>
      <c r="C263" s="131" t="s">
        <v>318</v>
      </c>
      <c r="D263" s="136" t="s">
        <v>1153</v>
      </c>
      <c r="E263" s="132" t="s">
        <v>1154</v>
      </c>
      <c r="F263" s="133" t="s">
        <v>321</v>
      </c>
      <c r="G263" s="134">
        <v>1012436363</v>
      </c>
      <c r="H263" s="135" t="s">
        <v>29</v>
      </c>
      <c r="I263" s="166">
        <v>66282787</v>
      </c>
      <c r="J263" s="167">
        <v>45688</v>
      </c>
      <c r="K263" s="167">
        <v>45691</v>
      </c>
      <c r="L263" s="175">
        <v>46022</v>
      </c>
      <c r="M263" s="8">
        <f t="shared" si="12"/>
        <v>331</v>
      </c>
      <c r="N263" s="8">
        <f t="shared" si="13"/>
        <v>81.570996978851966</v>
      </c>
      <c r="O263" s="179">
        <v>6062450</v>
      </c>
      <c r="P263" s="180" t="s">
        <v>1155</v>
      </c>
      <c r="Q263" s="19">
        <f>+_xlfn.XLOOKUP(A263,'[1]2025'!$A:$A,'[1]2025'!$G:$G)</f>
        <v>48095437</v>
      </c>
      <c r="R263" s="11">
        <f t="shared" si="11"/>
        <v>18187350</v>
      </c>
      <c r="S263" s="17">
        <v>0</v>
      </c>
      <c r="T263" s="19">
        <v>0</v>
      </c>
      <c r="U263" s="238" t="s">
        <v>1156</v>
      </c>
      <c r="V263" s="265" t="s">
        <v>1157</v>
      </c>
      <c r="W263" s="69">
        <v>45961</v>
      </c>
    </row>
    <row r="264" spans="1:23" x14ac:dyDescent="0.2">
      <c r="A264" s="130">
        <v>280</v>
      </c>
      <c r="B264" s="26">
        <v>2025</v>
      </c>
      <c r="C264" s="131" t="s">
        <v>318</v>
      </c>
      <c r="D264" s="136" t="s">
        <v>1158</v>
      </c>
      <c r="E264" s="132" t="s">
        <v>1159</v>
      </c>
      <c r="F264" s="133" t="s">
        <v>321</v>
      </c>
      <c r="G264" s="134">
        <v>80200585</v>
      </c>
      <c r="H264" s="135" t="s">
        <v>29</v>
      </c>
      <c r="I264" s="166">
        <v>113367843</v>
      </c>
      <c r="J264" s="167">
        <v>45688</v>
      </c>
      <c r="K264" s="167">
        <v>45691</v>
      </c>
      <c r="L264" s="175">
        <v>46022</v>
      </c>
      <c r="M264" s="8">
        <f t="shared" si="12"/>
        <v>331</v>
      </c>
      <c r="N264" s="8">
        <f t="shared" si="13"/>
        <v>81.570996978851966</v>
      </c>
      <c r="O264" s="179">
        <v>10369010</v>
      </c>
      <c r="P264" s="180" t="s">
        <v>1160</v>
      </c>
      <c r="Q264" s="19">
        <f>+_xlfn.XLOOKUP(A264,'[1]2025'!$A:$A,'[1]2025'!$G:$G)</f>
        <v>82260813</v>
      </c>
      <c r="R264" s="11">
        <f t="shared" ref="R264:R327" si="14">I264-Q264</f>
        <v>31107030</v>
      </c>
      <c r="S264" s="17">
        <v>0</v>
      </c>
      <c r="T264" s="19">
        <v>0</v>
      </c>
      <c r="U264" s="238" t="s">
        <v>1161</v>
      </c>
      <c r="V264" s="265" t="s">
        <v>1162</v>
      </c>
      <c r="W264" s="69">
        <v>45961</v>
      </c>
    </row>
    <row r="265" spans="1:23" x14ac:dyDescent="0.2">
      <c r="A265" s="130">
        <v>281</v>
      </c>
      <c r="B265" s="26">
        <v>2025</v>
      </c>
      <c r="C265" s="131" t="s">
        <v>318</v>
      </c>
      <c r="D265" s="136" t="s">
        <v>1163</v>
      </c>
      <c r="E265" s="132" t="s">
        <v>1164</v>
      </c>
      <c r="F265" s="133" t="s">
        <v>321</v>
      </c>
      <c r="G265" s="134">
        <v>1014197843</v>
      </c>
      <c r="H265" s="135" t="s">
        <v>29</v>
      </c>
      <c r="I265" s="166">
        <v>86408539</v>
      </c>
      <c r="J265" s="167">
        <v>45688</v>
      </c>
      <c r="K265" s="167">
        <v>45691</v>
      </c>
      <c r="L265" s="175">
        <v>46022</v>
      </c>
      <c r="M265" s="8">
        <f t="shared" si="12"/>
        <v>331</v>
      </c>
      <c r="N265" s="8">
        <f t="shared" si="13"/>
        <v>81.570996978851966</v>
      </c>
      <c r="O265" s="179">
        <v>7903220</v>
      </c>
      <c r="P265" s="182" t="s">
        <v>1165</v>
      </c>
      <c r="Q265" s="19">
        <f>+_xlfn.XLOOKUP(A265,'[1]2025'!$A:$A,'[1]2025'!$G:$G)</f>
        <v>5795695</v>
      </c>
      <c r="R265" s="11">
        <f t="shared" si="14"/>
        <v>80612844</v>
      </c>
      <c r="S265" s="17">
        <v>0</v>
      </c>
      <c r="T265" s="19">
        <v>0</v>
      </c>
      <c r="U265" s="246" t="s">
        <v>1166</v>
      </c>
      <c r="V265" s="265" t="s">
        <v>1167</v>
      </c>
      <c r="W265" s="69">
        <v>45961</v>
      </c>
    </row>
    <row r="266" spans="1:23" x14ac:dyDescent="0.2">
      <c r="A266" s="130">
        <v>282</v>
      </c>
      <c r="B266" s="26">
        <v>2025</v>
      </c>
      <c r="C266" s="131" t="s">
        <v>318</v>
      </c>
      <c r="D266" s="136" t="s">
        <v>1168</v>
      </c>
      <c r="E266" s="132" t="s">
        <v>1169</v>
      </c>
      <c r="F266" s="133" t="s">
        <v>321</v>
      </c>
      <c r="G266" s="134">
        <v>1072466254</v>
      </c>
      <c r="H266" s="135" t="s">
        <v>29</v>
      </c>
      <c r="I266" s="166">
        <v>42450635</v>
      </c>
      <c r="J266" s="167">
        <v>45688</v>
      </c>
      <c r="K266" s="167">
        <v>45691</v>
      </c>
      <c r="L266" s="175">
        <v>46022</v>
      </c>
      <c r="M266" s="8">
        <f t="shared" si="12"/>
        <v>331</v>
      </c>
      <c r="N266" s="8">
        <f t="shared" si="13"/>
        <v>81.570996978851966</v>
      </c>
      <c r="O266" s="179">
        <v>3882680</v>
      </c>
      <c r="P266" s="131" t="s">
        <v>1170</v>
      </c>
      <c r="Q266" s="19">
        <f>+_xlfn.XLOOKUP(A266,'[1]2025'!$A:$A,'[1]2025'!$G:$G)</f>
        <v>30802595</v>
      </c>
      <c r="R266" s="11">
        <f t="shared" si="14"/>
        <v>11648040</v>
      </c>
      <c r="S266" s="17">
        <v>0</v>
      </c>
      <c r="T266" s="19">
        <v>0</v>
      </c>
      <c r="U266" s="239" t="s">
        <v>1171</v>
      </c>
      <c r="V266" s="265" t="s">
        <v>1172</v>
      </c>
      <c r="W266" s="69">
        <v>45961</v>
      </c>
    </row>
    <row r="267" spans="1:23" x14ac:dyDescent="0.2">
      <c r="A267" s="130">
        <v>283</v>
      </c>
      <c r="B267" s="26">
        <v>2025</v>
      </c>
      <c r="C267" s="131" t="s">
        <v>318</v>
      </c>
      <c r="D267" s="136" t="s">
        <v>1173</v>
      </c>
      <c r="E267" s="132" t="s">
        <v>1174</v>
      </c>
      <c r="F267" s="133" t="s">
        <v>321</v>
      </c>
      <c r="G267" s="144">
        <v>1073604468</v>
      </c>
      <c r="H267" s="135" t="s">
        <v>29</v>
      </c>
      <c r="I267" s="166">
        <v>49159219</v>
      </c>
      <c r="J267" s="167">
        <v>45688</v>
      </c>
      <c r="K267" s="167">
        <v>45691</v>
      </c>
      <c r="L267" s="175">
        <v>46022</v>
      </c>
      <c r="M267" s="8">
        <f t="shared" si="12"/>
        <v>331</v>
      </c>
      <c r="N267" s="8">
        <f t="shared" si="13"/>
        <v>81.570996978851966</v>
      </c>
      <c r="O267" s="179">
        <v>4496270</v>
      </c>
      <c r="P267" s="180" t="s">
        <v>1175</v>
      </c>
      <c r="Q267" s="19">
        <f>+_xlfn.XLOOKUP(A267,'[1]2025'!$A:$A,'[1]2025'!$G:$G)</f>
        <v>35670409</v>
      </c>
      <c r="R267" s="11">
        <f t="shared" si="14"/>
        <v>13488810</v>
      </c>
      <c r="S267" s="17">
        <v>0</v>
      </c>
      <c r="T267" s="19">
        <v>0</v>
      </c>
      <c r="U267" s="238" t="s">
        <v>1176</v>
      </c>
      <c r="V267" s="265" t="s">
        <v>1177</v>
      </c>
      <c r="W267" s="69">
        <v>45961</v>
      </c>
    </row>
    <row r="268" spans="1:23" x14ac:dyDescent="0.2">
      <c r="A268" s="130">
        <v>284</v>
      </c>
      <c r="B268" s="26">
        <v>2025</v>
      </c>
      <c r="C268" s="131" t="s">
        <v>318</v>
      </c>
      <c r="D268" s="136" t="s">
        <v>1178</v>
      </c>
      <c r="E268" s="132" t="s">
        <v>1179</v>
      </c>
      <c r="F268" s="133" t="s">
        <v>321</v>
      </c>
      <c r="G268" s="134">
        <v>1030538786</v>
      </c>
      <c r="H268" s="135" t="s">
        <v>29</v>
      </c>
      <c r="I268" s="166">
        <v>90969051</v>
      </c>
      <c r="J268" s="167">
        <v>45688</v>
      </c>
      <c r="K268" s="167">
        <v>45691</v>
      </c>
      <c r="L268" s="175">
        <v>46022</v>
      </c>
      <c r="M268" s="8">
        <f t="shared" si="12"/>
        <v>331</v>
      </c>
      <c r="N268" s="8">
        <f t="shared" si="13"/>
        <v>81.570996978851966</v>
      </c>
      <c r="O268" s="179">
        <v>8320340</v>
      </c>
      <c r="P268" s="180" t="s">
        <v>1180</v>
      </c>
      <c r="Q268" s="19">
        <f>+_xlfn.XLOOKUP(A268,'[1]2025'!$A:$A,'[1]2025'!$G:$G)</f>
        <v>6101583</v>
      </c>
      <c r="R268" s="11">
        <f t="shared" si="14"/>
        <v>84867468</v>
      </c>
      <c r="S268" s="17">
        <v>0</v>
      </c>
      <c r="T268" s="19">
        <v>0</v>
      </c>
      <c r="U268" s="246" t="s">
        <v>1181</v>
      </c>
      <c r="V268" s="115" t="s">
        <v>1182</v>
      </c>
      <c r="W268" s="69">
        <v>45961</v>
      </c>
    </row>
    <row r="269" spans="1:23" x14ac:dyDescent="0.2">
      <c r="A269" s="130">
        <v>285</v>
      </c>
      <c r="B269" s="26">
        <v>2025</v>
      </c>
      <c r="C269" s="131" t="s">
        <v>318</v>
      </c>
      <c r="D269" s="136" t="s">
        <v>1183</v>
      </c>
      <c r="E269" s="132" t="s">
        <v>1184</v>
      </c>
      <c r="F269" s="133" t="s">
        <v>321</v>
      </c>
      <c r="G269" s="134">
        <v>1073602011</v>
      </c>
      <c r="H269" s="135" t="s">
        <v>29</v>
      </c>
      <c r="I269" s="166">
        <v>86408539</v>
      </c>
      <c r="J269" s="167">
        <v>45688</v>
      </c>
      <c r="K269" s="167">
        <v>45691</v>
      </c>
      <c r="L269" s="175">
        <v>46022</v>
      </c>
      <c r="M269" s="8">
        <f t="shared" si="12"/>
        <v>331</v>
      </c>
      <c r="N269" s="8">
        <f t="shared" si="13"/>
        <v>81.570996978851966</v>
      </c>
      <c r="O269" s="179">
        <v>7903220</v>
      </c>
      <c r="P269" s="180" t="s">
        <v>1185</v>
      </c>
      <c r="Q269" s="19">
        <f>+_xlfn.XLOOKUP(A269,'[1]2025'!$A:$A,'[1]2025'!$G:$G)</f>
        <v>62698879</v>
      </c>
      <c r="R269" s="11">
        <f t="shared" si="14"/>
        <v>23709660</v>
      </c>
      <c r="S269" s="17">
        <v>0</v>
      </c>
      <c r="T269" s="19">
        <v>0</v>
      </c>
      <c r="U269" s="239" t="s">
        <v>1186</v>
      </c>
      <c r="V269" s="265" t="s">
        <v>1187</v>
      </c>
      <c r="W269" s="69">
        <v>45961</v>
      </c>
    </row>
    <row r="270" spans="1:23" x14ac:dyDescent="0.2">
      <c r="A270" s="130">
        <v>286</v>
      </c>
      <c r="B270" s="26">
        <v>2025</v>
      </c>
      <c r="C270" s="131" t="s">
        <v>318</v>
      </c>
      <c r="D270" s="136" t="s">
        <v>1188</v>
      </c>
      <c r="E270" s="132" t="s">
        <v>1189</v>
      </c>
      <c r="F270" s="133" t="s">
        <v>321</v>
      </c>
      <c r="G270" s="134">
        <v>1047394303</v>
      </c>
      <c r="H270" s="135" t="s">
        <v>29</v>
      </c>
      <c r="I270" s="166">
        <v>152061784</v>
      </c>
      <c r="J270" s="167">
        <v>45688</v>
      </c>
      <c r="K270" s="167">
        <v>45691</v>
      </c>
      <c r="L270" s="175">
        <v>46022</v>
      </c>
      <c r="M270" s="8">
        <f t="shared" si="12"/>
        <v>331</v>
      </c>
      <c r="N270" s="8">
        <f t="shared" si="13"/>
        <v>81.570996978851966</v>
      </c>
      <c r="O270" s="179">
        <v>13908090</v>
      </c>
      <c r="P270" s="131" t="s">
        <v>1190</v>
      </c>
      <c r="Q270" s="19">
        <f>+_xlfn.XLOOKUP(A270,'[1]2025'!$A:$A,'[1]2025'!$G:$G)</f>
        <v>110337514</v>
      </c>
      <c r="R270" s="11">
        <f t="shared" si="14"/>
        <v>41724270</v>
      </c>
      <c r="S270" s="17">
        <v>0</v>
      </c>
      <c r="T270" s="19">
        <v>0</v>
      </c>
      <c r="U270" s="239" t="s">
        <v>1191</v>
      </c>
      <c r="V270" s="265" t="s">
        <v>1192</v>
      </c>
      <c r="W270" s="69">
        <v>45961</v>
      </c>
    </row>
    <row r="271" spans="1:23" x14ac:dyDescent="0.2">
      <c r="A271" s="130">
        <v>288</v>
      </c>
      <c r="B271" s="26">
        <v>2025</v>
      </c>
      <c r="C271" s="131" t="s">
        <v>318</v>
      </c>
      <c r="D271" s="136" t="s">
        <v>1193</v>
      </c>
      <c r="E271" s="132" t="s">
        <v>1194</v>
      </c>
      <c r="F271" s="133" t="s">
        <v>321</v>
      </c>
      <c r="G271" s="134">
        <v>1018424411</v>
      </c>
      <c r="H271" s="135" t="s">
        <v>29</v>
      </c>
      <c r="I271" s="166">
        <v>86408539</v>
      </c>
      <c r="J271" s="167">
        <v>45688</v>
      </c>
      <c r="K271" s="167">
        <v>45691</v>
      </c>
      <c r="L271" s="175">
        <v>46022</v>
      </c>
      <c r="M271" s="8">
        <f t="shared" si="12"/>
        <v>331</v>
      </c>
      <c r="N271" s="8">
        <f t="shared" si="13"/>
        <v>81.570996978851966</v>
      </c>
      <c r="O271" s="179">
        <v>7903220</v>
      </c>
      <c r="P271" s="131" t="s">
        <v>1195</v>
      </c>
      <c r="Q271" s="19">
        <f>+_xlfn.XLOOKUP(A271,'[1]2025'!$A:$A,'[1]2025'!$G:$G)</f>
        <v>62698879</v>
      </c>
      <c r="R271" s="11">
        <f t="shared" si="14"/>
        <v>23709660</v>
      </c>
      <c r="S271" s="17">
        <v>0</v>
      </c>
      <c r="T271" s="19">
        <v>0</v>
      </c>
      <c r="U271" s="239" t="s">
        <v>1196</v>
      </c>
      <c r="V271" s="265" t="s">
        <v>1197</v>
      </c>
      <c r="W271" s="69">
        <v>45961</v>
      </c>
    </row>
    <row r="272" spans="1:23" x14ac:dyDescent="0.2">
      <c r="A272" s="130">
        <v>289</v>
      </c>
      <c r="B272" s="26">
        <v>2025</v>
      </c>
      <c r="C272" s="131" t="s">
        <v>318</v>
      </c>
      <c r="D272" s="136" t="s">
        <v>1198</v>
      </c>
      <c r="E272" s="132" t="s">
        <v>1199</v>
      </c>
      <c r="F272" s="133" t="s">
        <v>321</v>
      </c>
      <c r="G272" s="134">
        <v>18608942</v>
      </c>
      <c r="H272" s="135" t="s">
        <v>29</v>
      </c>
      <c r="I272" s="166">
        <v>105214637</v>
      </c>
      <c r="J272" s="167">
        <v>45688</v>
      </c>
      <c r="K272" s="167">
        <v>45691</v>
      </c>
      <c r="L272" s="175">
        <v>46022</v>
      </c>
      <c r="M272" s="8">
        <f t="shared" si="12"/>
        <v>331</v>
      </c>
      <c r="N272" s="8">
        <f t="shared" si="13"/>
        <v>81.570996978851966</v>
      </c>
      <c r="O272" s="179">
        <v>9623290</v>
      </c>
      <c r="P272" s="131" t="s">
        <v>1200</v>
      </c>
      <c r="Q272" s="19">
        <f>+_xlfn.XLOOKUP(A272,'[1]2025'!$A:$A,'[1]2025'!$G:$G)</f>
        <v>76344767</v>
      </c>
      <c r="R272" s="11">
        <f t="shared" si="14"/>
        <v>28869870</v>
      </c>
      <c r="S272" s="17">
        <v>0</v>
      </c>
      <c r="T272" s="19">
        <v>0</v>
      </c>
      <c r="U272" s="239" t="s">
        <v>1201</v>
      </c>
      <c r="V272" s="265" t="s">
        <v>1202</v>
      </c>
      <c r="W272" s="69">
        <v>45961</v>
      </c>
    </row>
    <row r="273" spans="1:23" x14ac:dyDescent="0.2">
      <c r="A273" s="130">
        <v>290</v>
      </c>
      <c r="B273" s="26">
        <v>2025</v>
      </c>
      <c r="C273" s="131" t="s">
        <v>318</v>
      </c>
      <c r="D273" s="136" t="s">
        <v>1203</v>
      </c>
      <c r="E273" s="132" t="s">
        <v>1204</v>
      </c>
      <c r="F273" s="133" t="s">
        <v>321</v>
      </c>
      <c r="G273" s="134">
        <v>52798396</v>
      </c>
      <c r="H273" s="135" t="s">
        <v>29</v>
      </c>
      <c r="I273" s="166">
        <v>90969051</v>
      </c>
      <c r="J273" s="167">
        <v>45688</v>
      </c>
      <c r="K273" s="167">
        <v>45691</v>
      </c>
      <c r="L273" s="175">
        <v>46022</v>
      </c>
      <c r="M273" s="8">
        <f t="shared" si="12"/>
        <v>331</v>
      </c>
      <c r="N273" s="8">
        <f t="shared" si="13"/>
        <v>81.570996978851966</v>
      </c>
      <c r="O273" s="179">
        <v>8320340</v>
      </c>
      <c r="P273" s="180" t="s">
        <v>1205</v>
      </c>
      <c r="Q273" s="19">
        <f>+_xlfn.XLOOKUP(A273,'[1]2025'!$A:$A,'[1]2025'!$G:$G)</f>
        <v>66008031</v>
      </c>
      <c r="R273" s="11">
        <f t="shared" si="14"/>
        <v>24961020</v>
      </c>
      <c r="S273" s="17">
        <v>0</v>
      </c>
      <c r="T273" s="19">
        <v>0</v>
      </c>
      <c r="U273" s="239" t="s">
        <v>1206</v>
      </c>
      <c r="V273" s="265" t="s">
        <v>1207</v>
      </c>
      <c r="W273" s="69">
        <v>45961</v>
      </c>
    </row>
    <row r="274" spans="1:23" x14ac:dyDescent="0.2">
      <c r="A274" s="130">
        <v>291</v>
      </c>
      <c r="B274" s="26">
        <v>2025</v>
      </c>
      <c r="C274" s="131" t="s">
        <v>318</v>
      </c>
      <c r="D274" s="136" t="s">
        <v>1208</v>
      </c>
      <c r="E274" s="132" t="s">
        <v>1209</v>
      </c>
      <c r="F274" s="133" t="s">
        <v>321</v>
      </c>
      <c r="G274" s="134">
        <v>1030571936</v>
      </c>
      <c r="H274" s="135" t="s">
        <v>29</v>
      </c>
      <c r="I274" s="166">
        <v>49159219</v>
      </c>
      <c r="J274" s="167">
        <v>45688</v>
      </c>
      <c r="K274" s="167">
        <v>45691</v>
      </c>
      <c r="L274" s="175">
        <v>46022</v>
      </c>
      <c r="M274" s="8">
        <f t="shared" si="12"/>
        <v>331</v>
      </c>
      <c r="N274" s="8">
        <f t="shared" si="13"/>
        <v>81.570996978851966</v>
      </c>
      <c r="O274" s="179">
        <v>4496270</v>
      </c>
      <c r="P274" s="180" t="s">
        <v>1210</v>
      </c>
      <c r="Q274" s="19">
        <f>+_xlfn.XLOOKUP(A274,'[1]2025'!$A:$A,'[1]2025'!$G:$G)</f>
        <v>35670409</v>
      </c>
      <c r="R274" s="11">
        <f t="shared" si="14"/>
        <v>13488810</v>
      </c>
      <c r="S274" s="17">
        <v>0</v>
      </c>
      <c r="T274" s="19">
        <v>0</v>
      </c>
      <c r="U274" s="239" t="s">
        <v>1211</v>
      </c>
      <c r="V274" s="265" t="s">
        <v>1212</v>
      </c>
      <c r="W274" s="69">
        <v>45961</v>
      </c>
    </row>
    <row r="275" spans="1:23" x14ac:dyDescent="0.2">
      <c r="A275" s="130">
        <v>292</v>
      </c>
      <c r="B275" s="26">
        <v>2025</v>
      </c>
      <c r="C275" s="131" t="s">
        <v>318</v>
      </c>
      <c r="D275" s="136" t="s">
        <v>1213</v>
      </c>
      <c r="E275" s="132" t="s">
        <v>1214</v>
      </c>
      <c r="F275" s="133" t="s">
        <v>321</v>
      </c>
      <c r="G275" s="134">
        <v>52465730</v>
      </c>
      <c r="H275" s="135" t="s">
        <v>29</v>
      </c>
      <c r="I275" s="166">
        <v>86408539</v>
      </c>
      <c r="J275" s="167">
        <v>45688</v>
      </c>
      <c r="K275" s="167">
        <v>45691</v>
      </c>
      <c r="L275" s="175">
        <v>46022</v>
      </c>
      <c r="M275" s="8">
        <f t="shared" si="12"/>
        <v>331</v>
      </c>
      <c r="N275" s="8">
        <f t="shared" si="13"/>
        <v>81.570996978851966</v>
      </c>
      <c r="O275" s="179">
        <v>7903220</v>
      </c>
      <c r="P275" s="180" t="s">
        <v>1215</v>
      </c>
      <c r="Q275" s="19">
        <f>+_xlfn.XLOOKUP(A275,'[1]2025'!$A:$A,'[1]2025'!$G:$G)</f>
        <v>62698879</v>
      </c>
      <c r="R275" s="11">
        <f t="shared" si="14"/>
        <v>23709660</v>
      </c>
      <c r="S275" s="17">
        <v>0</v>
      </c>
      <c r="T275" s="19">
        <v>0</v>
      </c>
      <c r="U275" s="239" t="s">
        <v>1216</v>
      </c>
      <c r="V275" s="265" t="s">
        <v>1217</v>
      </c>
      <c r="W275" s="69">
        <v>45961</v>
      </c>
    </row>
    <row r="276" spans="1:23" x14ac:dyDescent="0.2">
      <c r="A276" s="130">
        <v>293</v>
      </c>
      <c r="B276" s="26">
        <v>2025</v>
      </c>
      <c r="C276" s="131" t="s">
        <v>318</v>
      </c>
      <c r="D276" s="136" t="s">
        <v>1218</v>
      </c>
      <c r="E276" s="132" t="s">
        <v>1219</v>
      </c>
      <c r="F276" s="133" t="s">
        <v>321</v>
      </c>
      <c r="G276" s="134">
        <v>1015392736</v>
      </c>
      <c r="H276" s="135" t="s">
        <v>29</v>
      </c>
      <c r="I276" s="166">
        <v>113367843</v>
      </c>
      <c r="J276" s="167">
        <v>45688</v>
      </c>
      <c r="K276" s="167">
        <v>45691</v>
      </c>
      <c r="L276" s="175">
        <v>46022</v>
      </c>
      <c r="M276" s="8">
        <f t="shared" si="12"/>
        <v>331</v>
      </c>
      <c r="N276" s="8">
        <f t="shared" si="13"/>
        <v>81.570996978851966</v>
      </c>
      <c r="O276" s="179">
        <v>10369010</v>
      </c>
      <c r="P276" s="180" t="s">
        <v>1220</v>
      </c>
      <c r="Q276" s="19">
        <f>+_xlfn.XLOOKUP(A276,'[1]2025'!$A:$A,'[1]2025'!$G:$G)</f>
        <v>71891803</v>
      </c>
      <c r="R276" s="11">
        <f t="shared" si="14"/>
        <v>41476040</v>
      </c>
      <c r="S276" s="17">
        <v>0</v>
      </c>
      <c r="T276" s="19">
        <v>0</v>
      </c>
      <c r="U276" s="239" t="s">
        <v>1221</v>
      </c>
      <c r="V276" s="265" t="s">
        <v>1222</v>
      </c>
      <c r="W276" s="69">
        <v>45961</v>
      </c>
    </row>
    <row r="277" spans="1:23" x14ac:dyDescent="0.2">
      <c r="A277" s="130">
        <v>294</v>
      </c>
      <c r="B277" s="26">
        <v>2025</v>
      </c>
      <c r="C277" s="131" t="s">
        <v>318</v>
      </c>
      <c r="D277" s="136" t="s">
        <v>1223</v>
      </c>
      <c r="E277" s="132" t="s">
        <v>1224</v>
      </c>
      <c r="F277" s="133" t="s">
        <v>321</v>
      </c>
      <c r="G277" s="134">
        <v>1003815378</v>
      </c>
      <c r="H277" s="135" t="s">
        <v>29</v>
      </c>
      <c r="I277" s="166">
        <v>30688992</v>
      </c>
      <c r="J277" s="167">
        <v>45686</v>
      </c>
      <c r="K277" s="167">
        <v>45691</v>
      </c>
      <c r="L277" s="175">
        <v>46022</v>
      </c>
      <c r="M277" s="8">
        <f t="shared" si="12"/>
        <v>331</v>
      </c>
      <c r="N277" s="8">
        <f t="shared" si="13"/>
        <v>81.570996978851966</v>
      </c>
      <c r="O277" s="179">
        <v>2806920</v>
      </c>
      <c r="P277" s="180" t="s">
        <v>1225</v>
      </c>
      <c r="Q277" s="19">
        <f>+_xlfn.XLOOKUP(A277,'[1]2025'!$A:$A,'[1]2025'!$G:$G)</f>
        <v>22268232</v>
      </c>
      <c r="R277" s="11">
        <f t="shared" si="14"/>
        <v>8420760</v>
      </c>
      <c r="S277" s="17">
        <v>0</v>
      </c>
      <c r="T277" s="19">
        <v>0</v>
      </c>
      <c r="U277" s="238" t="s">
        <v>1226</v>
      </c>
      <c r="V277" s="265" t="s">
        <v>1227</v>
      </c>
      <c r="W277" s="69">
        <v>45961</v>
      </c>
    </row>
    <row r="278" spans="1:23" x14ac:dyDescent="0.2">
      <c r="A278" s="130">
        <v>298</v>
      </c>
      <c r="B278" s="26">
        <v>2025</v>
      </c>
      <c r="C278" s="131" t="s">
        <v>318</v>
      </c>
      <c r="D278" s="136" t="s">
        <v>1228</v>
      </c>
      <c r="E278" s="132" t="s">
        <v>1229</v>
      </c>
      <c r="F278" s="133" t="s">
        <v>321</v>
      </c>
      <c r="G278" s="134">
        <v>1019083912</v>
      </c>
      <c r="H278" s="135" t="s">
        <v>29</v>
      </c>
      <c r="I278" s="166">
        <v>90969051</v>
      </c>
      <c r="J278" s="167">
        <v>45688</v>
      </c>
      <c r="K278" s="167">
        <v>45691</v>
      </c>
      <c r="L278" s="175">
        <v>46022</v>
      </c>
      <c r="M278" s="8">
        <f t="shared" si="12"/>
        <v>331</v>
      </c>
      <c r="N278" s="8">
        <f t="shared" si="13"/>
        <v>81.570996978851966</v>
      </c>
      <c r="O278" s="179">
        <v>8320340</v>
      </c>
      <c r="P278" s="180" t="s">
        <v>1230</v>
      </c>
      <c r="Q278" s="19">
        <f>+_xlfn.XLOOKUP(A278,'[1]2025'!$A:$A,'[1]2025'!$G:$G)</f>
        <v>66008031</v>
      </c>
      <c r="R278" s="11">
        <f t="shared" si="14"/>
        <v>24961020</v>
      </c>
      <c r="S278" s="17">
        <v>0</v>
      </c>
      <c r="T278" s="19">
        <v>0</v>
      </c>
      <c r="U278" s="238" t="s">
        <v>1231</v>
      </c>
      <c r="V278" s="265" t="s">
        <v>1232</v>
      </c>
      <c r="W278" s="69">
        <v>45961</v>
      </c>
    </row>
    <row r="279" spans="1:23" x14ac:dyDescent="0.2">
      <c r="A279" s="130">
        <v>299</v>
      </c>
      <c r="B279" s="26">
        <v>2025</v>
      </c>
      <c r="C279" s="131" t="s">
        <v>318</v>
      </c>
      <c r="D279" s="136" t="s">
        <v>1233</v>
      </c>
      <c r="E279" s="132" t="s">
        <v>1234</v>
      </c>
      <c r="F279" s="133" t="s">
        <v>321</v>
      </c>
      <c r="G279" s="134">
        <v>42147126</v>
      </c>
      <c r="H279" s="135" t="s">
        <v>29</v>
      </c>
      <c r="I279" s="166">
        <v>152061784</v>
      </c>
      <c r="J279" s="167">
        <v>45687</v>
      </c>
      <c r="K279" s="167">
        <v>45691</v>
      </c>
      <c r="L279" s="175">
        <v>46022</v>
      </c>
      <c r="M279" s="8">
        <f t="shared" si="12"/>
        <v>331</v>
      </c>
      <c r="N279" s="8">
        <f t="shared" si="13"/>
        <v>81.570996978851966</v>
      </c>
      <c r="O279" s="179">
        <v>13908090</v>
      </c>
      <c r="P279" s="180" t="s">
        <v>1235</v>
      </c>
      <c r="Q279" s="19">
        <f>+_xlfn.XLOOKUP(A279,'[1]2025'!$A:$A,'[1]2025'!$G:$G)</f>
        <v>110337514</v>
      </c>
      <c r="R279" s="11">
        <f t="shared" si="14"/>
        <v>41724270</v>
      </c>
      <c r="S279" s="17">
        <v>0</v>
      </c>
      <c r="T279" s="19">
        <v>0</v>
      </c>
      <c r="U279" s="238" t="s">
        <v>1236</v>
      </c>
      <c r="V279" s="265" t="s">
        <v>1237</v>
      </c>
      <c r="W279" s="69">
        <v>45961</v>
      </c>
    </row>
    <row r="280" spans="1:23" x14ac:dyDescent="0.2">
      <c r="A280" s="130">
        <v>300</v>
      </c>
      <c r="B280" s="26">
        <v>2025</v>
      </c>
      <c r="C280" s="131" t="s">
        <v>318</v>
      </c>
      <c r="D280" s="136" t="s">
        <v>1238</v>
      </c>
      <c r="E280" s="132" t="s">
        <v>1239</v>
      </c>
      <c r="F280" s="133" t="s">
        <v>321</v>
      </c>
      <c r="G280" s="134">
        <v>1010182800</v>
      </c>
      <c r="H280" s="135" t="s">
        <v>29</v>
      </c>
      <c r="I280" s="166">
        <v>90969051</v>
      </c>
      <c r="J280" s="167">
        <v>45687</v>
      </c>
      <c r="K280" s="167">
        <v>45691</v>
      </c>
      <c r="L280" s="175">
        <v>46022</v>
      </c>
      <c r="M280" s="8">
        <f t="shared" si="12"/>
        <v>331</v>
      </c>
      <c r="N280" s="8">
        <f t="shared" si="13"/>
        <v>81.570996978851966</v>
      </c>
      <c r="O280" s="179">
        <v>8320340</v>
      </c>
      <c r="P280" s="180" t="s">
        <v>1240</v>
      </c>
      <c r="Q280" s="19">
        <f>+_xlfn.XLOOKUP(A280,'[1]2025'!$A:$A,'[1]2025'!$G:$G)</f>
        <v>28289156</v>
      </c>
      <c r="R280" s="11">
        <f t="shared" si="14"/>
        <v>62679895</v>
      </c>
      <c r="S280" s="17">
        <v>0</v>
      </c>
      <c r="T280" s="19">
        <v>0</v>
      </c>
      <c r="U280" s="244" t="s">
        <v>1241</v>
      </c>
      <c r="V280" s="265" t="s">
        <v>1242</v>
      </c>
      <c r="W280" s="69">
        <v>45961</v>
      </c>
    </row>
    <row r="281" spans="1:23" x14ac:dyDescent="0.2">
      <c r="A281" s="130">
        <v>301</v>
      </c>
      <c r="B281" s="26">
        <v>2025</v>
      </c>
      <c r="C281" s="131" t="s">
        <v>318</v>
      </c>
      <c r="D281" s="136" t="s">
        <v>1243</v>
      </c>
      <c r="E281" s="132" t="s">
        <v>1244</v>
      </c>
      <c r="F281" s="133" t="s">
        <v>321</v>
      </c>
      <c r="G281" s="134">
        <v>1012349926</v>
      </c>
      <c r="H281" s="135" t="s">
        <v>29</v>
      </c>
      <c r="I281" s="166">
        <v>86408539</v>
      </c>
      <c r="J281" s="167">
        <v>45687</v>
      </c>
      <c r="K281" s="167">
        <v>45691</v>
      </c>
      <c r="L281" s="175">
        <v>46022</v>
      </c>
      <c r="M281" s="8">
        <f t="shared" si="12"/>
        <v>331</v>
      </c>
      <c r="N281" s="8">
        <f t="shared" si="13"/>
        <v>81.570996978851966</v>
      </c>
      <c r="O281" s="179">
        <v>7903220</v>
      </c>
      <c r="P281" s="180" t="s">
        <v>1245</v>
      </c>
      <c r="Q281" s="19">
        <f>+_xlfn.XLOOKUP(A281,'[1]2025'!$A:$A,'[1]2025'!$G:$G)</f>
        <v>62698879</v>
      </c>
      <c r="R281" s="11">
        <f t="shared" si="14"/>
        <v>23709660</v>
      </c>
      <c r="S281" s="17">
        <v>0</v>
      </c>
      <c r="T281" s="19">
        <v>0</v>
      </c>
      <c r="U281" s="238" t="s">
        <v>1246</v>
      </c>
      <c r="V281" s="265" t="s">
        <v>1247</v>
      </c>
      <c r="W281" s="69">
        <v>45961</v>
      </c>
    </row>
    <row r="282" spans="1:23" x14ac:dyDescent="0.2">
      <c r="A282" s="130">
        <v>302</v>
      </c>
      <c r="B282" s="26">
        <v>2025</v>
      </c>
      <c r="C282" s="131" t="s">
        <v>318</v>
      </c>
      <c r="D282" s="136" t="s">
        <v>1248</v>
      </c>
      <c r="E282" s="132" t="s">
        <v>1249</v>
      </c>
      <c r="F282" s="133" t="s">
        <v>321</v>
      </c>
      <c r="G282" s="134">
        <v>1090411869</v>
      </c>
      <c r="H282" s="135" t="s">
        <v>29</v>
      </c>
      <c r="I282" s="166">
        <v>90969051</v>
      </c>
      <c r="J282" s="167">
        <v>45688</v>
      </c>
      <c r="K282" s="167">
        <v>45691</v>
      </c>
      <c r="L282" s="175">
        <v>46022</v>
      </c>
      <c r="M282" s="8">
        <f t="shared" si="12"/>
        <v>331</v>
      </c>
      <c r="N282" s="8">
        <f t="shared" si="13"/>
        <v>81.570996978851966</v>
      </c>
      <c r="O282" s="179">
        <v>8320340</v>
      </c>
      <c r="P282" s="180" t="s">
        <v>1240</v>
      </c>
      <c r="Q282" s="19">
        <f>+_xlfn.XLOOKUP(A282,'[1]2025'!$A:$A,'[1]2025'!$G:$G)</f>
        <v>7765651</v>
      </c>
      <c r="R282" s="11">
        <f t="shared" si="14"/>
        <v>83203400</v>
      </c>
      <c r="S282" s="17">
        <v>0</v>
      </c>
      <c r="T282" s="19">
        <v>0</v>
      </c>
      <c r="U282" s="244" t="s">
        <v>1250</v>
      </c>
      <c r="V282" s="265" t="s">
        <v>1251</v>
      </c>
      <c r="W282" s="69">
        <v>45961</v>
      </c>
    </row>
    <row r="283" spans="1:23" x14ac:dyDescent="0.2">
      <c r="A283" s="130">
        <v>303</v>
      </c>
      <c r="B283" s="26">
        <v>2025</v>
      </c>
      <c r="C283" s="131" t="s">
        <v>318</v>
      </c>
      <c r="D283" s="136" t="s">
        <v>1252</v>
      </c>
      <c r="E283" s="132" t="s">
        <v>1253</v>
      </c>
      <c r="F283" s="133" t="s">
        <v>321</v>
      </c>
      <c r="G283" s="134">
        <v>1016098444</v>
      </c>
      <c r="H283" s="135" t="s">
        <v>29</v>
      </c>
      <c r="I283" s="166">
        <v>66282787</v>
      </c>
      <c r="J283" s="167">
        <v>45687</v>
      </c>
      <c r="K283" s="167">
        <v>45691</v>
      </c>
      <c r="L283" s="175">
        <v>46022</v>
      </c>
      <c r="M283" s="8">
        <f t="shared" si="12"/>
        <v>331</v>
      </c>
      <c r="N283" s="8">
        <f t="shared" si="13"/>
        <v>81.570996978851966</v>
      </c>
      <c r="O283" s="179">
        <v>6062450</v>
      </c>
      <c r="P283" s="180" t="s">
        <v>1254</v>
      </c>
      <c r="Q283" s="19">
        <f>+_xlfn.XLOOKUP(A283,'[1]2025'!$A:$A,'[1]2025'!$G:$G)</f>
        <v>48095437</v>
      </c>
      <c r="R283" s="11">
        <f t="shared" si="14"/>
        <v>18187350</v>
      </c>
      <c r="S283" s="17">
        <v>0</v>
      </c>
      <c r="T283" s="19">
        <v>0</v>
      </c>
      <c r="U283" s="238" t="s">
        <v>1255</v>
      </c>
      <c r="V283" s="265" t="s">
        <v>1256</v>
      </c>
      <c r="W283" s="69">
        <v>45961</v>
      </c>
    </row>
    <row r="284" spans="1:23" x14ac:dyDescent="0.2">
      <c r="A284" s="130">
        <v>304</v>
      </c>
      <c r="B284" s="26">
        <v>2025</v>
      </c>
      <c r="C284" s="131" t="s">
        <v>318</v>
      </c>
      <c r="D284" s="136" t="s">
        <v>1257</v>
      </c>
      <c r="E284" s="132" t="s">
        <v>1258</v>
      </c>
      <c r="F284" s="133" t="s">
        <v>321</v>
      </c>
      <c r="G284" s="134">
        <v>15933330</v>
      </c>
      <c r="H284" s="135" t="s">
        <v>29</v>
      </c>
      <c r="I284" s="166">
        <v>86408539</v>
      </c>
      <c r="J284" s="167">
        <v>45687</v>
      </c>
      <c r="K284" s="167">
        <v>45691</v>
      </c>
      <c r="L284" s="175">
        <v>46022</v>
      </c>
      <c r="M284" s="8">
        <f t="shared" si="12"/>
        <v>331</v>
      </c>
      <c r="N284" s="8">
        <f t="shared" si="13"/>
        <v>81.570996978851966</v>
      </c>
      <c r="O284" s="179">
        <v>7903220</v>
      </c>
      <c r="P284" s="180" t="s">
        <v>1259</v>
      </c>
      <c r="Q284" s="19">
        <f>+_xlfn.XLOOKUP(A284,'[1]2025'!$A:$A,'[1]2025'!$G:$G)</f>
        <v>62698879</v>
      </c>
      <c r="R284" s="11">
        <f t="shared" si="14"/>
        <v>23709660</v>
      </c>
      <c r="S284" s="17">
        <v>0</v>
      </c>
      <c r="T284" s="19">
        <v>0</v>
      </c>
      <c r="U284" s="238" t="s">
        <v>1260</v>
      </c>
      <c r="V284" s="265" t="s">
        <v>1261</v>
      </c>
      <c r="W284" s="69">
        <v>45961</v>
      </c>
    </row>
    <row r="285" spans="1:23" x14ac:dyDescent="0.2">
      <c r="A285" s="130">
        <v>305</v>
      </c>
      <c r="B285" s="26">
        <v>2025</v>
      </c>
      <c r="C285" s="131" t="s">
        <v>318</v>
      </c>
      <c r="D285" s="136" t="s">
        <v>1262</v>
      </c>
      <c r="E285" s="132" t="s">
        <v>1263</v>
      </c>
      <c r="F285" s="133" t="s">
        <v>321</v>
      </c>
      <c r="G285" s="134">
        <v>76350759</v>
      </c>
      <c r="H285" s="135" t="s">
        <v>29</v>
      </c>
      <c r="I285" s="166">
        <v>122196728</v>
      </c>
      <c r="J285" s="167">
        <v>45687</v>
      </c>
      <c r="K285" s="167">
        <v>45691</v>
      </c>
      <c r="L285" s="175">
        <v>46022</v>
      </c>
      <c r="M285" s="8">
        <f t="shared" si="12"/>
        <v>331</v>
      </c>
      <c r="N285" s="8">
        <f t="shared" si="13"/>
        <v>81.570996978851966</v>
      </c>
      <c r="O285" s="179">
        <v>11176530</v>
      </c>
      <c r="P285" s="180" t="s">
        <v>1264</v>
      </c>
      <c r="Q285" s="19">
        <f>+_xlfn.XLOOKUP(A285,'[1]2025'!$A:$A,'[1]2025'!$G:$G)</f>
        <v>88667138</v>
      </c>
      <c r="R285" s="11">
        <f t="shared" si="14"/>
        <v>33529590</v>
      </c>
      <c r="S285" s="17">
        <v>0</v>
      </c>
      <c r="T285" s="19">
        <v>0</v>
      </c>
      <c r="U285" s="238" t="s">
        <v>1265</v>
      </c>
      <c r="V285" s="265" t="s">
        <v>1266</v>
      </c>
      <c r="W285" s="69">
        <v>45961</v>
      </c>
    </row>
    <row r="286" spans="1:23" x14ac:dyDescent="0.2">
      <c r="A286" s="130">
        <v>306</v>
      </c>
      <c r="B286" s="26">
        <v>2025</v>
      </c>
      <c r="C286" s="131" t="s">
        <v>318</v>
      </c>
      <c r="D286" s="136" t="s">
        <v>1267</v>
      </c>
      <c r="E286" s="132" t="s">
        <v>1268</v>
      </c>
      <c r="F286" s="133" t="s">
        <v>321</v>
      </c>
      <c r="G286" s="134">
        <v>79807768</v>
      </c>
      <c r="H286" s="135" t="s">
        <v>29</v>
      </c>
      <c r="I286" s="166">
        <v>122196728</v>
      </c>
      <c r="J286" s="167">
        <v>45687</v>
      </c>
      <c r="K286" s="167">
        <v>45691</v>
      </c>
      <c r="L286" s="175">
        <v>46022</v>
      </c>
      <c r="M286" s="8">
        <f t="shared" si="12"/>
        <v>331</v>
      </c>
      <c r="N286" s="8">
        <f t="shared" si="13"/>
        <v>81.570996978851966</v>
      </c>
      <c r="O286" s="179">
        <v>11176530</v>
      </c>
      <c r="P286" s="180" t="s">
        <v>1269</v>
      </c>
      <c r="Q286" s="19">
        <f>+_xlfn.XLOOKUP(A286,'[1]2025'!$A:$A,'[1]2025'!$G:$G)</f>
        <v>88667138</v>
      </c>
      <c r="R286" s="11">
        <f t="shared" si="14"/>
        <v>33529590</v>
      </c>
      <c r="S286" s="17">
        <v>0</v>
      </c>
      <c r="T286" s="19">
        <v>0</v>
      </c>
      <c r="U286" s="238" t="s">
        <v>1270</v>
      </c>
      <c r="V286" s="265" t="s">
        <v>1271</v>
      </c>
      <c r="W286" s="69">
        <v>45961</v>
      </c>
    </row>
    <row r="287" spans="1:23" x14ac:dyDescent="0.2">
      <c r="A287" s="130">
        <v>307</v>
      </c>
      <c r="B287" s="26">
        <v>2025</v>
      </c>
      <c r="C287" s="131" t="s">
        <v>318</v>
      </c>
      <c r="D287" s="136" t="s">
        <v>1272</v>
      </c>
      <c r="E287" s="132" t="s">
        <v>1273</v>
      </c>
      <c r="F287" s="133" t="s">
        <v>321</v>
      </c>
      <c r="G287" s="134">
        <v>1026287804</v>
      </c>
      <c r="H287" s="135" t="s">
        <v>29</v>
      </c>
      <c r="I287" s="166">
        <v>75968845</v>
      </c>
      <c r="J287" s="167">
        <v>45687</v>
      </c>
      <c r="K287" s="167">
        <v>45691</v>
      </c>
      <c r="L287" s="175">
        <v>46022</v>
      </c>
      <c r="M287" s="8">
        <f t="shared" si="12"/>
        <v>331</v>
      </c>
      <c r="N287" s="8">
        <f t="shared" si="13"/>
        <v>81.570996978851966</v>
      </c>
      <c r="O287" s="179">
        <v>6948370</v>
      </c>
      <c r="P287" s="180" t="s">
        <v>1274</v>
      </c>
      <c r="Q287" s="19">
        <f>+_xlfn.XLOOKUP(A287,'[1]2025'!$A:$A,'[1]2025'!$G:$G)</f>
        <v>55123735</v>
      </c>
      <c r="R287" s="11">
        <f t="shared" si="14"/>
        <v>20845110</v>
      </c>
      <c r="S287" s="17">
        <v>0</v>
      </c>
      <c r="T287" s="19">
        <v>0</v>
      </c>
      <c r="U287" s="238" t="s">
        <v>1275</v>
      </c>
      <c r="V287" s="265" t="s">
        <v>1276</v>
      </c>
      <c r="W287" s="69">
        <v>45961</v>
      </c>
    </row>
    <row r="288" spans="1:23" x14ac:dyDescent="0.2">
      <c r="A288" s="130">
        <v>308</v>
      </c>
      <c r="B288" s="26">
        <v>2025</v>
      </c>
      <c r="C288" s="131" t="s">
        <v>318</v>
      </c>
      <c r="D288" s="136" t="s">
        <v>1277</v>
      </c>
      <c r="E288" s="132" t="s">
        <v>1278</v>
      </c>
      <c r="F288" s="133" t="s">
        <v>321</v>
      </c>
      <c r="G288" s="134">
        <v>80737089</v>
      </c>
      <c r="H288" s="135" t="s">
        <v>29</v>
      </c>
      <c r="I288" s="166">
        <v>75968845</v>
      </c>
      <c r="J288" s="167">
        <v>45687</v>
      </c>
      <c r="K288" s="167">
        <v>45691</v>
      </c>
      <c r="L288" s="175">
        <v>46022</v>
      </c>
      <c r="M288" s="8">
        <f t="shared" si="12"/>
        <v>331</v>
      </c>
      <c r="N288" s="8">
        <f t="shared" si="13"/>
        <v>81.570996978851966</v>
      </c>
      <c r="O288" s="179">
        <v>6948370</v>
      </c>
      <c r="P288" s="180" t="s">
        <v>1279</v>
      </c>
      <c r="Q288" s="19">
        <f>+_xlfn.XLOOKUP(A288,'[1]2025'!$A:$A,'[1]2025'!$G:$G)</f>
        <v>41226995</v>
      </c>
      <c r="R288" s="11">
        <f t="shared" si="14"/>
        <v>34741850</v>
      </c>
      <c r="S288" s="17">
        <v>0</v>
      </c>
      <c r="T288" s="19">
        <v>0</v>
      </c>
      <c r="U288" s="238" t="s">
        <v>1280</v>
      </c>
      <c r="V288" s="265" t="s">
        <v>1281</v>
      </c>
      <c r="W288" s="69">
        <v>45961</v>
      </c>
    </row>
    <row r="289" spans="1:23" x14ac:dyDescent="0.2">
      <c r="A289" s="130">
        <v>310</v>
      </c>
      <c r="B289" s="26">
        <v>2025</v>
      </c>
      <c r="C289" s="131" t="s">
        <v>318</v>
      </c>
      <c r="D289" s="136" t="s">
        <v>1282</v>
      </c>
      <c r="E289" s="132" t="s">
        <v>1283</v>
      </c>
      <c r="F289" s="133" t="s">
        <v>321</v>
      </c>
      <c r="G289" s="134">
        <v>1023937240</v>
      </c>
      <c r="H289" s="135" t="s">
        <v>29</v>
      </c>
      <c r="I289" s="166">
        <v>105214637</v>
      </c>
      <c r="J289" s="167">
        <v>45687</v>
      </c>
      <c r="K289" s="167">
        <v>45691</v>
      </c>
      <c r="L289" s="175">
        <v>46022</v>
      </c>
      <c r="M289" s="8">
        <f t="shared" si="12"/>
        <v>331</v>
      </c>
      <c r="N289" s="8">
        <f t="shared" si="13"/>
        <v>81.570996978851966</v>
      </c>
      <c r="O289" s="179">
        <v>9623290</v>
      </c>
      <c r="P289" s="180" t="s">
        <v>1284</v>
      </c>
      <c r="Q289" s="19">
        <f>+_xlfn.XLOOKUP(A289,'[1]2025'!$A:$A,'[1]2025'!$G:$G)</f>
        <v>76344767</v>
      </c>
      <c r="R289" s="11">
        <f t="shared" si="14"/>
        <v>28869870</v>
      </c>
      <c r="S289" s="17">
        <v>0</v>
      </c>
      <c r="T289" s="19">
        <v>0</v>
      </c>
      <c r="U289" s="238" t="s">
        <v>1285</v>
      </c>
      <c r="V289" s="265" t="s">
        <v>1286</v>
      </c>
      <c r="W289" s="69">
        <v>45961</v>
      </c>
    </row>
    <row r="290" spans="1:23" x14ac:dyDescent="0.2">
      <c r="A290" s="130">
        <v>311</v>
      </c>
      <c r="B290" s="26">
        <v>2025</v>
      </c>
      <c r="C290" s="131" t="s">
        <v>318</v>
      </c>
      <c r="D290" s="136" t="s">
        <v>1287</v>
      </c>
      <c r="E290" s="132" t="s">
        <v>1288</v>
      </c>
      <c r="F290" s="133" t="s">
        <v>321</v>
      </c>
      <c r="G290" s="134">
        <v>51980256</v>
      </c>
      <c r="H290" s="135" t="s">
        <v>29</v>
      </c>
      <c r="I290" s="166">
        <v>103289979</v>
      </c>
      <c r="J290" s="167">
        <v>45688</v>
      </c>
      <c r="K290" s="167">
        <v>45691</v>
      </c>
      <c r="L290" s="175">
        <v>46022</v>
      </c>
      <c r="M290" s="8">
        <f t="shared" si="12"/>
        <v>331</v>
      </c>
      <c r="N290" s="8">
        <f t="shared" si="13"/>
        <v>81.570996978851966</v>
      </c>
      <c r="O290" s="179">
        <v>9623290</v>
      </c>
      <c r="P290" s="180" t="s">
        <v>1289</v>
      </c>
      <c r="Q290" s="19">
        <f>+_xlfn.XLOOKUP(A290,'[1]2025'!$A:$A,'[1]2025'!$G:$G)</f>
        <v>74420109</v>
      </c>
      <c r="R290" s="11">
        <f t="shared" si="14"/>
        <v>28869870</v>
      </c>
      <c r="S290" s="17">
        <v>0</v>
      </c>
      <c r="T290" s="19">
        <v>0</v>
      </c>
      <c r="U290" s="238" t="s">
        <v>1290</v>
      </c>
      <c r="V290" s="265" t="s">
        <v>1291</v>
      </c>
      <c r="W290" s="69">
        <v>45961</v>
      </c>
    </row>
    <row r="291" spans="1:23" x14ac:dyDescent="0.2">
      <c r="A291" s="130">
        <v>312</v>
      </c>
      <c r="B291" s="26">
        <v>2025</v>
      </c>
      <c r="C291" s="131" t="s">
        <v>318</v>
      </c>
      <c r="D291" s="136" t="s">
        <v>1292</v>
      </c>
      <c r="E291" s="132" t="s">
        <v>1293</v>
      </c>
      <c r="F291" s="133" t="s">
        <v>321</v>
      </c>
      <c r="G291" s="134">
        <v>52710434</v>
      </c>
      <c r="H291" s="135" t="s">
        <v>29</v>
      </c>
      <c r="I291" s="166">
        <v>152061784</v>
      </c>
      <c r="J291" s="167">
        <v>45688</v>
      </c>
      <c r="K291" s="167">
        <v>45691</v>
      </c>
      <c r="L291" s="175">
        <v>46022</v>
      </c>
      <c r="M291" s="8">
        <f t="shared" ref="M291:M354" si="15">L291-K291</f>
        <v>331</v>
      </c>
      <c r="N291" s="8">
        <f t="shared" ref="N291:N354" si="16">((W291-K291)/M291)*100</f>
        <v>81.570996978851966</v>
      </c>
      <c r="O291" s="179">
        <v>13908090</v>
      </c>
      <c r="P291" s="180" t="s">
        <v>1294</v>
      </c>
      <c r="Q291" s="19">
        <f>+_xlfn.XLOOKUP(A291,'[1]2025'!$A:$A,'[1]2025'!$G:$G)</f>
        <v>110337514</v>
      </c>
      <c r="R291" s="11">
        <f t="shared" si="14"/>
        <v>41724270</v>
      </c>
      <c r="S291" s="17">
        <v>0</v>
      </c>
      <c r="T291" s="19">
        <v>0</v>
      </c>
      <c r="U291" s="238" t="s">
        <v>1295</v>
      </c>
      <c r="V291" s="265" t="s">
        <v>1296</v>
      </c>
      <c r="W291" s="69">
        <v>45961</v>
      </c>
    </row>
    <row r="292" spans="1:23" x14ac:dyDescent="0.2">
      <c r="A292" s="130">
        <v>313</v>
      </c>
      <c r="B292" s="26">
        <v>2025</v>
      </c>
      <c r="C292" s="131" t="s">
        <v>318</v>
      </c>
      <c r="D292" s="136" t="s">
        <v>1297</v>
      </c>
      <c r="E292" s="132" t="s">
        <v>1298</v>
      </c>
      <c r="F292" s="133" t="s">
        <v>321</v>
      </c>
      <c r="G292" s="134">
        <v>1110574273</v>
      </c>
      <c r="H292" s="135" t="s">
        <v>29</v>
      </c>
      <c r="I292" s="166">
        <v>113367843</v>
      </c>
      <c r="J292" s="167">
        <v>45688</v>
      </c>
      <c r="K292" s="167">
        <v>45691</v>
      </c>
      <c r="L292" s="175">
        <v>46022</v>
      </c>
      <c r="M292" s="8">
        <f t="shared" si="15"/>
        <v>331</v>
      </c>
      <c r="N292" s="8">
        <f t="shared" si="16"/>
        <v>81.570996978851966</v>
      </c>
      <c r="O292" s="193">
        <v>10369010</v>
      </c>
      <c r="P292" s="180" t="s">
        <v>1299</v>
      </c>
      <c r="Q292" s="19">
        <f>+_xlfn.XLOOKUP(A292,'[1]2025'!$A:$A,'[1]2025'!$G:$G)</f>
        <v>82260813</v>
      </c>
      <c r="R292" s="11">
        <f t="shared" si="14"/>
        <v>31107030</v>
      </c>
      <c r="S292" s="17">
        <v>0</v>
      </c>
      <c r="T292" s="19">
        <v>0</v>
      </c>
      <c r="U292" s="238" t="s">
        <v>1300</v>
      </c>
      <c r="V292" s="265" t="s">
        <v>1301</v>
      </c>
      <c r="W292" s="69">
        <v>45961</v>
      </c>
    </row>
    <row r="293" spans="1:23" x14ac:dyDescent="0.2">
      <c r="A293" s="130">
        <v>314</v>
      </c>
      <c r="B293" s="26">
        <v>2025</v>
      </c>
      <c r="C293" s="131" t="s">
        <v>318</v>
      </c>
      <c r="D293" s="136" t="s">
        <v>1302</v>
      </c>
      <c r="E293" s="132" t="s">
        <v>1303</v>
      </c>
      <c r="F293" s="133" t="s">
        <v>321</v>
      </c>
      <c r="G293" s="134">
        <v>35427331</v>
      </c>
      <c r="H293" s="135" t="s">
        <v>29</v>
      </c>
      <c r="I293" s="166">
        <v>113367843</v>
      </c>
      <c r="J293" s="167">
        <v>45688</v>
      </c>
      <c r="K293" s="167">
        <v>45691</v>
      </c>
      <c r="L293" s="175">
        <v>46022</v>
      </c>
      <c r="M293" s="8">
        <f t="shared" si="15"/>
        <v>331</v>
      </c>
      <c r="N293" s="8">
        <f t="shared" si="16"/>
        <v>81.570996978851966</v>
      </c>
      <c r="O293" s="193">
        <v>10369010</v>
      </c>
      <c r="P293" s="180" t="s">
        <v>1304</v>
      </c>
      <c r="Q293" s="19">
        <f>+_xlfn.XLOOKUP(A293,'[1]2025'!$A:$A,'[1]2025'!$G:$G)</f>
        <v>82260813</v>
      </c>
      <c r="R293" s="11">
        <f t="shared" si="14"/>
        <v>31107030</v>
      </c>
      <c r="S293" s="17">
        <v>0</v>
      </c>
      <c r="T293" s="19">
        <v>0</v>
      </c>
      <c r="U293" s="238" t="s">
        <v>1305</v>
      </c>
      <c r="V293" s="265" t="s">
        <v>1306</v>
      </c>
      <c r="W293" s="69">
        <v>45961</v>
      </c>
    </row>
    <row r="294" spans="1:23" x14ac:dyDescent="0.2">
      <c r="A294" s="130">
        <v>315</v>
      </c>
      <c r="B294" s="26">
        <v>2025</v>
      </c>
      <c r="C294" s="131" t="s">
        <v>318</v>
      </c>
      <c r="D294" s="136" t="s">
        <v>1307</v>
      </c>
      <c r="E294" s="132" t="s">
        <v>1308</v>
      </c>
      <c r="F294" s="133" t="s">
        <v>321</v>
      </c>
      <c r="G294" s="145">
        <v>52869489</v>
      </c>
      <c r="H294" s="135" t="s">
        <v>29</v>
      </c>
      <c r="I294" s="166">
        <v>152061784</v>
      </c>
      <c r="J294" s="167">
        <v>45688</v>
      </c>
      <c r="K294" s="167">
        <v>45691</v>
      </c>
      <c r="L294" s="175">
        <v>46022</v>
      </c>
      <c r="M294" s="8">
        <f t="shared" si="15"/>
        <v>331</v>
      </c>
      <c r="N294" s="8">
        <f t="shared" si="16"/>
        <v>81.570996978851966</v>
      </c>
      <c r="O294" s="179">
        <v>13908090</v>
      </c>
      <c r="P294" s="180" t="s">
        <v>1309</v>
      </c>
      <c r="Q294" s="19">
        <f>+_xlfn.XLOOKUP(A294,'[1]2025'!$A:$A,'[1]2025'!$G:$G)</f>
        <v>110337514</v>
      </c>
      <c r="R294" s="11">
        <f t="shared" si="14"/>
        <v>41724270</v>
      </c>
      <c r="S294" s="17">
        <v>0</v>
      </c>
      <c r="T294" s="19">
        <v>0</v>
      </c>
      <c r="U294" s="238" t="s">
        <v>1310</v>
      </c>
      <c r="V294" s="265" t="s">
        <v>1311</v>
      </c>
      <c r="W294" s="69">
        <v>45961</v>
      </c>
    </row>
    <row r="295" spans="1:23" x14ac:dyDescent="0.2">
      <c r="A295" s="130">
        <v>316</v>
      </c>
      <c r="B295" s="26">
        <v>2025</v>
      </c>
      <c r="C295" s="131" t="s">
        <v>318</v>
      </c>
      <c r="D295" s="136" t="s">
        <v>1312</v>
      </c>
      <c r="E295" s="132" t="s">
        <v>1313</v>
      </c>
      <c r="F295" s="133" t="s">
        <v>321</v>
      </c>
      <c r="G295" s="134">
        <v>55230224</v>
      </c>
      <c r="H295" s="135" t="s">
        <v>29</v>
      </c>
      <c r="I295" s="166">
        <v>86408539</v>
      </c>
      <c r="J295" s="167">
        <v>45688</v>
      </c>
      <c r="K295" s="167">
        <v>45691</v>
      </c>
      <c r="L295" s="175">
        <v>46022</v>
      </c>
      <c r="M295" s="8">
        <f t="shared" si="15"/>
        <v>331</v>
      </c>
      <c r="N295" s="8">
        <f t="shared" si="16"/>
        <v>81.570996978851966</v>
      </c>
      <c r="O295" s="179">
        <v>7903220</v>
      </c>
      <c r="P295" s="180" t="s">
        <v>1314</v>
      </c>
      <c r="Q295" s="19">
        <f>+_xlfn.XLOOKUP(A295,'[1]2025'!$A:$A,'[1]2025'!$G:$G)</f>
        <v>62698879</v>
      </c>
      <c r="R295" s="11">
        <f t="shared" si="14"/>
        <v>23709660</v>
      </c>
      <c r="S295" s="17">
        <v>0</v>
      </c>
      <c r="T295" s="19">
        <v>0</v>
      </c>
      <c r="U295" s="238" t="s">
        <v>1315</v>
      </c>
      <c r="V295" s="265" t="s">
        <v>1316</v>
      </c>
      <c r="W295" s="69">
        <v>45961</v>
      </c>
    </row>
    <row r="296" spans="1:23" x14ac:dyDescent="0.2">
      <c r="A296" s="130">
        <v>317</v>
      </c>
      <c r="B296" s="26">
        <v>2025</v>
      </c>
      <c r="C296" s="131" t="s">
        <v>318</v>
      </c>
      <c r="D296" s="136" t="s">
        <v>1317</v>
      </c>
      <c r="E296" s="132" t="s">
        <v>1318</v>
      </c>
      <c r="F296" s="133" t="s">
        <v>321</v>
      </c>
      <c r="G296" s="134">
        <v>52470925</v>
      </c>
      <c r="H296" s="135" t="s">
        <v>29</v>
      </c>
      <c r="I296" s="166">
        <v>113367843</v>
      </c>
      <c r="J296" s="167">
        <v>45688</v>
      </c>
      <c r="K296" s="167">
        <v>45691</v>
      </c>
      <c r="L296" s="175">
        <v>46022</v>
      </c>
      <c r="M296" s="8">
        <f t="shared" si="15"/>
        <v>331</v>
      </c>
      <c r="N296" s="8">
        <f t="shared" si="16"/>
        <v>81.570996978851966</v>
      </c>
      <c r="O296" s="179">
        <v>10369010</v>
      </c>
      <c r="P296" s="180" t="s">
        <v>1319</v>
      </c>
      <c r="Q296" s="19">
        <f>+_xlfn.XLOOKUP(A296,'[1]2025'!$A:$A,'[1]2025'!$G:$G)</f>
        <v>82260813</v>
      </c>
      <c r="R296" s="11">
        <f t="shared" si="14"/>
        <v>31107030</v>
      </c>
      <c r="S296" s="17">
        <v>0</v>
      </c>
      <c r="T296" s="19">
        <v>0</v>
      </c>
      <c r="U296" s="238" t="s">
        <v>1320</v>
      </c>
      <c r="V296" s="265" t="s">
        <v>1321</v>
      </c>
      <c r="W296" s="69">
        <v>45961</v>
      </c>
    </row>
    <row r="297" spans="1:23" x14ac:dyDescent="0.2">
      <c r="A297" s="130">
        <v>319</v>
      </c>
      <c r="B297" s="26">
        <v>2025</v>
      </c>
      <c r="C297" s="131" t="s">
        <v>318</v>
      </c>
      <c r="D297" s="136" t="s">
        <v>1322</v>
      </c>
      <c r="E297" s="132" t="s">
        <v>1323</v>
      </c>
      <c r="F297" s="133" t="s">
        <v>321</v>
      </c>
      <c r="G297" s="134">
        <v>53030872</v>
      </c>
      <c r="H297" s="135" t="s">
        <v>29</v>
      </c>
      <c r="I297" s="166">
        <v>49159219</v>
      </c>
      <c r="J297" s="167">
        <v>45687</v>
      </c>
      <c r="K297" s="167">
        <v>45691</v>
      </c>
      <c r="L297" s="175">
        <v>46022</v>
      </c>
      <c r="M297" s="8">
        <f t="shared" si="15"/>
        <v>331</v>
      </c>
      <c r="N297" s="8">
        <f t="shared" si="16"/>
        <v>81.570996978851966</v>
      </c>
      <c r="O297" s="179">
        <v>4496270</v>
      </c>
      <c r="P297" s="180" t="s">
        <v>1324</v>
      </c>
      <c r="Q297" s="19">
        <f>+_xlfn.XLOOKUP(A297,'[1]2025'!$A:$A,'[1]2025'!$G:$G)</f>
        <v>35670409</v>
      </c>
      <c r="R297" s="11">
        <f t="shared" si="14"/>
        <v>13488810</v>
      </c>
      <c r="S297" s="17">
        <v>0</v>
      </c>
      <c r="T297" s="19">
        <v>0</v>
      </c>
      <c r="U297" s="238" t="s">
        <v>1325</v>
      </c>
      <c r="V297" s="265" t="s">
        <v>1326</v>
      </c>
      <c r="W297" s="69">
        <v>45961</v>
      </c>
    </row>
    <row r="298" spans="1:23" x14ac:dyDescent="0.2">
      <c r="A298" s="130">
        <v>321</v>
      </c>
      <c r="B298" s="26">
        <v>2025</v>
      </c>
      <c r="C298" s="131" t="s">
        <v>318</v>
      </c>
      <c r="D298" s="136" t="s">
        <v>1327</v>
      </c>
      <c r="E298" s="132" t="s">
        <v>1328</v>
      </c>
      <c r="F298" s="133" t="s">
        <v>321</v>
      </c>
      <c r="G298" s="134">
        <v>52108299</v>
      </c>
      <c r="H298" s="135" t="s">
        <v>29</v>
      </c>
      <c r="I298" s="166">
        <v>113367843</v>
      </c>
      <c r="J298" s="167">
        <v>45688</v>
      </c>
      <c r="K298" s="167">
        <v>45691</v>
      </c>
      <c r="L298" s="175">
        <v>46022</v>
      </c>
      <c r="M298" s="8">
        <f t="shared" si="15"/>
        <v>331</v>
      </c>
      <c r="N298" s="8">
        <f t="shared" si="16"/>
        <v>81.570996978851966</v>
      </c>
      <c r="O298" s="179">
        <v>10369010</v>
      </c>
      <c r="P298" s="180" t="s">
        <v>1329</v>
      </c>
      <c r="Q298" s="19">
        <f>+_xlfn.XLOOKUP(A298,'[1]2025'!$A:$A,'[1]2025'!$G:$G)</f>
        <v>82260813</v>
      </c>
      <c r="R298" s="11">
        <f t="shared" si="14"/>
        <v>31107030</v>
      </c>
      <c r="S298" s="17">
        <v>0</v>
      </c>
      <c r="T298" s="19">
        <v>0</v>
      </c>
      <c r="U298" s="238" t="s">
        <v>1330</v>
      </c>
      <c r="V298" s="265" t="s">
        <v>1331</v>
      </c>
      <c r="W298" s="69">
        <v>45961</v>
      </c>
    </row>
    <row r="299" spans="1:23" x14ac:dyDescent="0.2">
      <c r="A299" s="130">
        <v>323</v>
      </c>
      <c r="B299" s="26">
        <v>2025</v>
      </c>
      <c r="C299" s="131" t="s">
        <v>318</v>
      </c>
      <c r="D299" s="136" t="s">
        <v>1332</v>
      </c>
      <c r="E299" s="132" t="s">
        <v>1333</v>
      </c>
      <c r="F299" s="133" t="s">
        <v>321</v>
      </c>
      <c r="G299" s="134">
        <v>1061706783</v>
      </c>
      <c r="H299" s="135" t="s">
        <v>29</v>
      </c>
      <c r="I299" s="166">
        <v>86808881</v>
      </c>
      <c r="J299" s="167">
        <v>45687</v>
      </c>
      <c r="K299" s="167">
        <v>45691</v>
      </c>
      <c r="L299" s="169">
        <v>46006</v>
      </c>
      <c r="M299" s="8">
        <f t="shared" si="15"/>
        <v>315</v>
      </c>
      <c r="N299" s="8">
        <f t="shared" si="16"/>
        <v>85.714285714285708</v>
      </c>
      <c r="O299" s="179">
        <v>8320340</v>
      </c>
      <c r="P299" s="180" t="s">
        <v>1334</v>
      </c>
      <c r="Q299" s="19">
        <f>+_xlfn.XLOOKUP(A299,'[1]2025'!$A:$A,'[1]2025'!$G:$G)</f>
        <v>66008031</v>
      </c>
      <c r="R299" s="11">
        <f t="shared" si="14"/>
        <v>20800850</v>
      </c>
      <c r="S299" s="17">
        <v>0</v>
      </c>
      <c r="T299" s="19">
        <v>0</v>
      </c>
      <c r="U299" s="249" t="s">
        <v>1335</v>
      </c>
      <c r="V299" s="265" t="s">
        <v>1336</v>
      </c>
      <c r="W299" s="69">
        <v>45961</v>
      </c>
    </row>
    <row r="300" spans="1:23" x14ac:dyDescent="0.2">
      <c r="A300" s="130">
        <v>324</v>
      </c>
      <c r="B300" s="26">
        <v>2025</v>
      </c>
      <c r="C300" s="131" t="s">
        <v>318</v>
      </c>
      <c r="D300" s="136" t="s">
        <v>1337</v>
      </c>
      <c r="E300" s="132" t="s">
        <v>1338</v>
      </c>
      <c r="F300" s="133" t="s">
        <v>321</v>
      </c>
      <c r="G300" s="134">
        <v>52334782</v>
      </c>
      <c r="H300" s="135" t="s">
        <v>29</v>
      </c>
      <c r="I300" s="166">
        <v>75968845</v>
      </c>
      <c r="J300" s="167">
        <v>45687</v>
      </c>
      <c r="K300" s="167">
        <v>45691</v>
      </c>
      <c r="L300" s="175">
        <v>46022</v>
      </c>
      <c r="M300" s="8">
        <f t="shared" si="15"/>
        <v>331</v>
      </c>
      <c r="N300" s="8">
        <f t="shared" si="16"/>
        <v>81.570996978851966</v>
      </c>
      <c r="O300" s="183">
        <v>6948370</v>
      </c>
      <c r="P300" s="131" t="s">
        <v>1339</v>
      </c>
      <c r="Q300" s="19">
        <f>+_xlfn.XLOOKUP(A300,'[1]2025'!$A:$A,'[1]2025'!$G:$G)</f>
        <v>55123735</v>
      </c>
      <c r="R300" s="11">
        <f t="shared" si="14"/>
        <v>20845110</v>
      </c>
      <c r="S300" s="17">
        <v>0</v>
      </c>
      <c r="T300" s="19">
        <v>0</v>
      </c>
      <c r="U300" s="250" t="s">
        <v>1340</v>
      </c>
      <c r="V300" s="265" t="s">
        <v>1341</v>
      </c>
      <c r="W300" s="69">
        <v>45961</v>
      </c>
    </row>
    <row r="301" spans="1:23" x14ac:dyDescent="0.2">
      <c r="A301" s="130">
        <v>325</v>
      </c>
      <c r="B301" s="26">
        <v>2025</v>
      </c>
      <c r="C301" s="131" t="s">
        <v>318</v>
      </c>
      <c r="D301" s="136" t="s">
        <v>1342</v>
      </c>
      <c r="E301" s="132" t="s">
        <v>1343</v>
      </c>
      <c r="F301" s="133" t="s">
        <v>321</v>
      </c>
      <c r="G301" s="134">
        <v>50895583</v>
      </c>
      <c r="H301" s="135" t="s">
        <v>29</v>
      </c>
      <c r="I301" s="166">
        <v>90969051</v>
      </c>
      <c r="J301" s="167">
        <v>45687</v>
      </c>
      <c r="K301" s="167">
        <v>45691</v>
      </c>
      <c r="L301" s="175">
        <v>46022</v>
      </c>
      <c r="M301" s="8">
        <f t="shared" si="15"/>
        <v>331</v>
      </c>
      <c r="N301" s="8">
        <f t="shared" si="16"/>
        <v>81.570996978851966</v>
      </c>
      <c r="O301" s="179">
        <v>8320340</v>
      </c>
      <c r="P301" s="182" t="s">
        <v>1344</v>
      </c>
      <c r="Q301" s="19">
        <f>+_xlfn.XLOOKUP(A301,'[1]2025'!$A:$A,'[1]2025'!$G:$G)</f>
        <v>66008031</v>
      </c>
      <c r="R301" s="11">
        <f t="shared" si="14"/>
        <v>24961020</v>
      </c>
      <c r="S301" s="17">
        <v>0</v>
      </c>
      <c r="T301" s="19">
        <v>0</v>
      </c>
      <c r="U301" s="249" t="s">
        <v>1345</v>
      </c>
      <c r="V301" s="265" t="s">
        <v>1346</v>
      </c>
      <c r="W301" s="69">
        <v>45961</v>
      </c>
    </row>
    <row r="302" spans="1:23" x14ac:dyDescent="0.2">
      <c r="A302" s="130">
        <v>326</v>
      </c>
      <c r="B302" s="26">
        <v>2025</v>
      </c>
      <c r="C302" s="131" t="s">
        <v>318</v>
      </c>
      <c r="D302" s="136" t="s">
        <v>1347</v>
      </c>
      <c r="E302" s="132" t="s">
        <v>1348</v>
      </c>
      <c r="F302" s="133" t="s">
        <v>321</v>
      </c>
      <c r="G302" s="134">
        <v>11236019</v>
      </c>
      <c r="H302" s="135" t="s">
        <v>29</v>
      </c>
      <c r="I302" s="166">
        <v>56596728</v>
      </c>
      <c r="J302" s="167">
        <v>45687</v>
      </c>
      <c r="K302" s="167">
        <v>45691</v>
      </c>
      <c r="L302" s="175">
        <v>46022</v>
      </c>
      <c r="M302" s="8">
        <f t="shared" si="15"/>
        <v>331</v>
      </c>
      <c r="N302" s="8">
        <f t="shared" si="16"/>
        <v>81.570996978851966</v>
      </c>
      <c r="O302" s="179">
        <v>5176530</v>
      </c>
      <c r="P302" s="180" t="s">
        <v>1349</v>
      </c>
      <c r="Q302" s="19">
        <f>+_xlfn.XLOOKUP(A302,'[1]2025'!$A:$A,'[1]2025'!$G:$G)</f>
        <v>3623571</v>
      </c>
      <c r="R302" s="11">
        <f t="shared" si="14"/>
        <v>52973157</v>
      </c>
      <c r="S302" s="17">
        <v>0</v>
      </c>
      <c r="T302" s="19">
        <v>0</v>
      </c>
      <c r="U302" s="246" t="s">
        <v>1350</v>
      </c>
      <c r="V302" s="265" t="s">
        <v>1351</v>
      </c>
      <c r="W302" s="69">
        <v>45961</v>
      </c>
    </row>
    <row r="303" spans="1:23" x14ac:dyDescent="0.2">
      <c r="A303" s="130">
        <v>327</v>
      </c>
      <c r="B303" s="26">
        <v>2025</v>
      </c>
      <c r="C303" s="131" t="s">
        <v>318</v>
      </c>
      <c r="D303" s="136" t="s">
        <v>1352</v>
      </c>
      <c r="E303" s="132" t="s">
        <v>1353</v>
      </c>
      <c r="F303" s="133" t="s">
        <v>321</v>
      </c>
      <c r="G303" s="134">
        <v>22615560</v>
      </c>
      <c r="H303" s="135" t="s">
        <v>29</v>
      </c>
      <c r="I303" s="166">
        <v>75968845</v>
      </c>
      <c r="J303" s="167">
        <v>45687</v>
      </c>
      <c r="K303" s="167">
        <v>45691</v>
      </c>
      <c r="L303" s="175">
        <v>46022</v>
      </c>
      <c r="M303" s="8">
        <f t="shared" si="15"/>
        <v>331</v>
      </c>
      <c r="N303" s="8">
        <f t="shared" si="16"/>
        <v>81.570996978851966</v>
      </c>
      <c r="O303" s="179">
        <v>6948370</v>
      </c>
      <c r="P303" s="182" t="s">
        <v>1354</v>
      </c>
      <c r="Q303" s="19">
        <f>+_xlfn.XLOOKUP(A303,'[1]2025'!$A:$A,'[1]2025'!$G:$G)</f>
        <v>55123735</v>
      </c>
      <c r="R303" s="11">
        <f t="shared" si="14"/>
        <v>20845110</v>
      </c>
      <c r="S303" s="17">
        <v>0</v>
      </c>
      <c r="T303" s="19">
        <v>0</v>
      </c>
      <c r="U303" s="239" t="s">
        <v>1355</v>
      </c>
      <c r="V303" s="265" t="s">
        <v>1356</v>
      </c>
      <c r="W303" s="69">
        <v>45961</v>
      </c>
    </row>
    <row r="304" spans="1:23" x14ac:dyDescent="0.2">
      <c r="A304" s="130">
        <v>328</v>
      </c>
      <c r="B304" s="26">
        <v>2025</v>
      </c>
      <c r="C304" s="131" t="s">
        <v>318</v>
      </c>
      <c r="D304" s="136" t="s">
        <v>1357</v>
      </c>
      <c r="E304" s="132" t="s">
        <v>1358</v>
      </c>
      <c r="F304" s="133" t="s">
        <v>321</v>
      </c>
      <c r="G304" s="134">
        <v>39752539</v>
      </c>
      <c r="H304" s="135" t="s">
        <v>29</v>
      </c>
      <c r="I304" s="166">
        <v>90969051</v>
      </c>
      <c r="J304" s="167">
        <v>45687</v>
      </c>
      <c r="K304" s="167">
        <v>45691</v>
      </c>
      <c r="L304" s="175">
        <v>46022</v>
      </c>
      <c r="M304" s="8">
        <f t="shared" si="15"/>
        <v>331</v>
      </c>
      <c r="N304" s="8">
        <f t="shared" si="16"/>
        <v>81.570996978851966</v>
      </c>
      <c r="O304" s="179">
        <v>8320340</v>
      </c>
      <c r="P304" s="180" t="s">
        <v>1359</v>
      </c>
      <c r="Q304" s="19">
        <f>+_xlfn.XLOOKUP(A304,'[1]2025'!$A:$A,'[1]2025'!$G:$G)</f>
        <v>66008031</v>
      </c>
      <c r="R304" s="11">
        <f t="shared" si="14"/>
        <v>24961020</v>
      </c>
      <c r="S304" s="17">
        <v>0</v>
      </c>
      <c r="T304" s="19">
        <v>0</v>
      </c>
      <c r="U304" s="249" t="s">
        <v>1360</v>
      </c>
      <c r="V304" s="265" t="s">
        <v>1361</v>
      </c>
      <c r="W304" s="69">
        <v>45961</v>
      </c>
    </row>
    <row r="305" spans="1:23" x14ac:dyDescent="0.2">
      <c r="A305" s="130">
        <v>330</v>
      </c>
      <c r="B305" s="26">
        <v>2025</v>
      </c>
      <c r="C305" s="131" t="s">
        <v>318</v>
      </c>
      <c r="D305" s="136" t="s">
        <v>1362</v>
      </c>
      <c r="E305" s="132" t="s">
        <v>1363</v>
      </c>
      <c r="F305" s="133" t="s">
        <v>321</v>
      </c>
      <c r="G305" s="134">
        <v>1014219153</v>
      </c>
      <c r="H305" s="135" t="s">
        <v>29</v>
      </c>
      <c r="I305" s="166">
        <v>113367843</v>
      </c>
      <c r="J305" s="167">
        <v>45687</v>
      </c>
      <c r="K305" s="167">
        <v>45691</v>
      </c>
      <c r="L305" s="175">
        <v>46022</v>
      </c>
      <c r="M305" s="8">
        <f t="shared" si="15"/>
        <v>331</v>
      </c>
      <c r="N305" s="8">
        <f t="shared" si="16"/>
        <v>81.570996978851966</v>
      </c>
      <c r="O305" s="179">
        <v>10369010</v>
      </c>
      <c r="P305" s="180" t="s">
        <v>1364</v>
      </c>
      <c r="Q305" s="19">
        <f>+_xlfn.XLOOKUP(A305,'[1]2025'!$A:$A,'[1]2025'!$G:$G)</f>
        <v>82260813</v>
      </c>
      <c r="R305" s="11">
        <f t="shared" si="14"/>
        <v>31107030</v>
      </c>
      <c r="S305" s="17">
        <v>0</v>
      </c>
      <c r="T305" s="19">
        <v>0</v>
      </c>
      <c r="U305" s="249" t="s">
        <v>1365</v>
      </c>
      <c r="V305" s="265" t="s">
        <v>1366</v>
      </c>
      <c r="W305" s="69">
        <v>45961</v>
      </c>
    </row>
    <row r="306" spans="1:23" x14ac:dyDescent="0.2">
      <c r="A306" s="130">
        <v>332</v>
      </c>
      <c r="B306" s="26">
        <v>2025</v>
      </c>
      <c r="C306" s="131" t="s">
        <v>318</v>
      </c>
      <c r="D306" s="136" t="s">
        <v>1367</v>
      </c>
      <c r="E306" s="141" t="s">
        <v>1368</v>
      </c>
      <c r="F306" s="133" t="s">
        <v>321</v>
      </c>
      <c r="G306" s="141">
        <v>1032435208</v>
      </c>
      <c r="H306" s="135" t="s">
        <v>29</v>
      </c>
      <c r="I306" s="166">
        <v>86808881</v>
      </c>
      <c r="J306" s="167">
        <v>45687</v>
      </c>
      <c r="K306" s="167">
        <v>45691</v>
      </c>
      <c r="L306" s="169">
        <v>46006</v>
      </c>
      <c r="M306" s="8">
        <f t="shared" si="15"/>
        <v>315</v>
      </c>
      <c r="N306" s="8">
        <f t="shared" si="16"/>
        <v>85.714285714285708</v>
      </c>
      <c r="O306" s="179">
        <v>8320340</v>
      </c>
      <c r="P306" s="182" t="s">
        <v>1369</v>
      </c>
      <c r="Q306" s="19">
        <f>+_xlfn.XLOOKUP(A306,'[1]2025'!$A:$A,'[1]2025'!$G:$G)</f>
        <v>66008031</v>
      </c>
      <c r="R306" s="11">
        <f t="shared" si="14"/>
        <v>20800850</v>
      </c>
      <c r="S306" s="17">
        <v>0</v>
      </c>
      <c r="T306" s="19">
        <v>0</v>
      </c>
      <c r="U306" s="249" t="s">
        <v>1370</v>
      </c>
      <c r="V306" s="265" t="s">
        <v>1371</v>
      </c>
      <c r="W306" s="69">
        <v>45961</v>
      </c>
    </row>
    <row r="307" spans="1:23" x14ac:dyDescent="0.2">
      <c r="A307" s="130">
        <v>334</v>
      </c>
      <c r="B307" s="26">
        <v>2025</v>
      </c>
      <c r="C307" s="131" t="s">
        <v>318</v>
      </c>
      <c r="D307" s="136" t="s">
        <v>1372</v>
      </c>
      <c r="E307" s="141" t="s">
        <v>1373</v>
      </c>
      <c r="F307" s="133" t="s">
        <v>321</v>
      </c>
      <c r="G307" s="145">
        <v>36457742</v>
      </c>
      <c r="H307" s="135" t="s">
        <v>29</v>
      </c>
      <c r="I307" s="166">
        <v>113367843</v>
      </c>
      <c r="J307" s="167">
        <v>45687</v>
      </c>
      <c r="K307" s="167">
        <v>45691</v>
      </c>
      <c r="L307" s="175">
        <v>46022</v>
      </c>
      <c r="M307" s="8">
        <f t="shared" si="15"/>
        <v>331</v>
      </c>
      <c r="N307" s="8">
        <f t="shared" si="16"/>
        <v>81.570996978851966</v>
      </c>
      <c r="O307" s="179">
        <v>10369010</v>
      </c>
      <c r="P307" s="182" t="s">
        <v>1374</v>
      </c>
      <c r="Q307" s="19">
        <f>+_xlfn.XLOOKUP(A307,'[1]2025'!$A:$A,'[1]2025'!$G:$G)</f>
        <v>27996327</v>
      </c>
      <c r="R307" s="11">
        <f t="shared" si="14"/>
        <v>85371516</v>
      </c>
      <c r="S307" s="17">
        <v>0</v>
      </c>
      <c r="T307" s="19">
        <v>0</v>
      </c>
      <c r="U307" s="249" t="s">
        <v>1375</v>
      </c>
      <c r="V307" s="265" t="s">
        <v>1376</v>
      </c>
      <c r="W307" s="69">
        <v>45961</v>
      </c>
    </row>
    <row r="308" spans="1:23" x14ac:dyDescent="0.2">
      <c r="A308" s="130">
        <v>336</v>
      </c>
      <c r="B308" s="26">
        <v>2025</v>
      </c>
      <c r="C308" s="131" t="s">
        <v>124</v>
      </c>
      <c r="D308" s="136" t="s">
        <v>1377</v>
      </c>
      <c r="E308" s="136" t="s">
        <v>1378</v>
      </c>
      <c r="F308" s="135" t="s">
        <v>321</v>
      </c>
      <c r="G308" s="137">
        <v>17170377</v>
      </c>
      <c r="H308" s="135" t="s">
        <v>29</v>
      </c>
      <c r="I308" s="166">
        <v>202300000</v>
      </c>
      <c r="J308" s="167">
        <v>45687</v>
      </c>
      <c r="K308" s="167">
        <v>45689</v>
      </c>
      <c r="L308" s="167">
        <v>45991</v>
      </c>
      <c r="M308" s="8">
        <f t="shared" si="15"/>
        <v>302</v>
      </c>
      <c r="N308" s="8">
        <f t="shared" si="16"/>
        <v>90.066225165562912</v>
      </c>
      <c r="O308" s="183" t="s">
        <v>29</v>
      </c>
      <c r="P308" s="131" t="s">
        <v>1379</v>
      </c>
      <c r="Q308" s="19">
        <f>+_xlfn.XLOOKUP(A308,'[1]2025'!$A:$A,'[1]2025'!$G:$G)</f>
        <v>182070000</v>
      </c>
      <c r="R308" s="11">
        <f t="shared" si="14"/>
        <v>20230000</v>
      </c>
      <c r="S308" s="17">
        <v>0</v>
      </c>
      <c r="T308" s="19">
        <v>0</v>
      </c>
      <c r="U308" s="117" t="s">
        <v>1380</v>
      </c>
      <c r="V308" s="115" t="s">
        <v>1381</v>
      </c>
      <c r="W308" s="69">
        <v>45961</v>
      </c>
    </row>
    <row r="309" spans="1:23" x14ac:dyDescent="0.2">
      <c r="A309" s="130">
        <v>337</v>
      </c>
      <c r="B309" s="26">
        <v>2025</v>
      </c>
      <c r="C309" s="131" t="s">
        <v>124</v>
      </c>
      <c r="D309" s="136" t="s">
        <v>1382</v>
      </c>
      <c r="E309" s="136" t="s">
        <v>1383</v>
      </c>
      <c r="F309" s="135" t="s">
        <v>321</v>
      </c>
      <c r="G309" s="137">
        <v>39401113</v>
      </c>
      <c r="H309" s="135" t="s">
        <v>29</v>
      </c>
      <c r="I309" s="166">
        <v>60274580</v>
      </c>
      <c r="J309" s="167">
        <v>45687</v>
      </c>
      <c r="K309" s="167">
        <v>45689</v>
      </c>
      <c r="L309" s="167">
        <v>45991</v>
      </c>
      <c r="M309" s="8">
        <f t="shared" si="15"/>
        <v>302</v>
      </c>
      <c r="N309" s="8">
        <f t="shared" si="16"/>
        <v>90.066225165562912</v>
      </c>
      <c r="O309" s="183" t="s">
        <v>29</v>
      </c>
      <c r="P309" s="131" t="s">
        <v>1384</v>
      </c>
      <c r="Q309" s="19">
        <f>+_xlfn.XLOOKUP(A309,'[1]2025'!$A:$A,'[1]2025'!$G:$G)</f>
        <v>54247122</v>
      </c>
      <c r="R309" s="11">
        <f t="shared" si="14"/>
        <v>6027458</v>
      </c>
      <c r="S309" s="17">
        <v>0</v>
      </c>
      <c r="T309" s="19">
        <v>0</v>
      </c>
      <c r="U309" s="117" t="s">
        <v>1385</v>
      </c>
      <c r="V309" s="115" t="s">
        <v>1386</v>
      </c>
      <c r="W309" s="69">
        <v>45961</v>
      </c>
    </row>
    <row r="310" spans="1:23" x14ac:dyDescent="0.2">
      <c r="A310" s="130">
        <v>338</v>
      </c>
      <c r="B310" s="26">
        <v>2025</v>
      </c>
      <c r="C310" s="131" t="s">
        <v>124</v>
      </c>
      <c r="D310" s="136" t="s">
        <v>1387</v>
      </c>
      <c r="E310" s="136" t="s">
        <v>1388</v>
      </c>
      <c r="F310" s="135" t="s">
        <v>28</v>
      </c>
      <c r="G310" s="137">
        <v>804009532</v>
      </c>
      <c r="H310" s="135">
        <v>4</v>
      </c>
      <c r="I310" s="166">
        <v>94724190</v>
      </c>
      <c r="J310" s="167">
        <v>45687</v>
      </c>
      <c r="K310" s="167">
        <v>45689</v>
      </c>
      <c r="L310" s="167">
        <v>45991</v>
      </c>
      <c r="M310" s="8">
        <f t="shared" si="15"/>
        <v>302</v>
      </c>
      <c r="N310" s="8">
        <f t="shared" si="16"/>
        <v>90.066225165562912</v>
      </c>
      <c r="O310" s="183" t="s">
        <v>29</v>
      </c>
      <c r="P310" s="131" t="s">
        <v>1389</v>
      </c>
      <c r="Q310" s="19">
        <f>+_xlfn.XLOOKUP(A310,'[1]2025'!$A:$A,'[1]2025'!$G:$G)</f>
        <v>85251771</v>
      </c>
      <c r="R310" s="11">
        <f t="shared" si="14"/>
        <v>9472419</v>
      </c>
      <c r="S310" s="17">
        <v>0</v>
      </c>
      <c r="T310" s="19">
        <v>0</v>
      </c>
      <c r="U310" s="117" t="s">
        <v>1390</v>
      </c>
      <c r="V310" s="115" t="s">
        <v>1391</v>
      </c>
      <c r="W310" s="69">
        <v>45961</v>
      </c>
    </row>
    <row r="311" spans="1:23" x14ac:dyDescent="0.2">
      <c r="A311" s="130">
        <v>339</v>
      </c>
      <c r="B311" s="26">
        <v>2025</v>
      </c>
      <c r="C311" s="131" t="s">
        <v>124</v>
      </c>
      <c r="D311" s="136" t="s">
        <v>1392</v>
      </c>
      <c r="E311" s="136" t="s">
        <v>1393</v>
      </c>
      <c r="F311" s="135" t="s">
        <v>28</v>
      </c>
      <c r="G311" s="137">
        <v>890110168</v>
      </c>
      <c r="H311" s="135">
        <v>1</v>
      </c>
      <c r="I311" s="166">
        <v>97669070</v>
      </c>
      <c r="J311" s="167">
        <v>45687</v>
      </c>
      <c r="K311" s="167">
        <v>45689</v>
      </c>
      <c r="L311" s="167">
        <v>45991</v>
      </c>
      <c r="M311" s="8">
        <f t="shared" si="15"/>
        <v>302</v>
      </c>
      <c r="N311" s="8">
        <f t="shared" si="16"/>
        <v>90.066225165562912</v>
      </c>
      <c r="O311" s="183" t="s">
        <v>29</v>
      </c>
      <c r="P311" s="131" t="s">
        <v>1394</v>
      </c>
      <c r="Q311" s="19">
        <f>+_xlfn.XLOOKUP(A311,'[1]2025'!$A:$A,'[1]2025'!$G:$G)</f>
        <v>87902163</v>
      </c>
      <c r="R311" s="11">
        <f t="shared" si="14"/>
        <v>9766907</v>
      </c>
      <c r="S311" s="17">
        <v>0</v>
      </c>
      <c r="T311" s="19">
        <v>0</v>
      </c>
      <c r="U311" s="117" t="s">
        <v>1395</v>
      </c>
      <c r="V311" s="115" t="s">
        <v>1396</v>
      </c>
      <c r="W311" s="69">
        <v>45961</v>
      </c>
    </row>
    <row r="312" spans="1:23" x14ac:dyDescent="0.2">
      <c r="A312" s="130">
        <v>340</v>
      </c>
      <c r="B312" s="26">
        <v>2025</v>
      </c>
      <c r="C312" s="131" t="s">
        <v>124</v>
      </c>
      <c r="D312" s="136" t="s">
        <v>1397</v>
      </c>
      <c r="E312" s="136" t="s">
        <v>1398</v>
      </c>
      <c r="F312" s="135" t="s">
        <v>28</v>
      </c>
      <c r="G312" s="137">
        <v>900480476</v>
      </c>
      <c r="H312" s="135">
        <v>5</v>
      </c>
      <c r="I312" s="166">
        <v>297500000</v>
      </c>
      <c r="J312" s="167">
        <v>45687</v>
      </c>
      <c r="K312" s="167">
        <v>45689</v>
      </c>
      <c r="L312" s="167">
        <v>45991</v>
      </c>
      <c r="M312" s="8">
        <f t="shared" si="15"/>
        <v>302</v>
      </c>
      <c r="N312" s="8">
        <f t="shared" si="16"/>
        <v>90.066225165562912</v>
      </c>
      <c r="O312" s="183" t="s">
        <v>29</v>
      </c>
      <c r="P312" s="131" t="s">
        <v>1399</v>
      </c>
      <c r="Q312" s="19">
        <f>+_xlfn.XLOOKUP(A312,'[1]2025'!$A:$A,'[1]2025'!$G:$G)</f>
        <v>267750000</v>
      </c>
      <c r="R312" s="11">
        <f t="shared" si="14"/>
        <v>29750000</v>
      </c>
      <c r="S312" s="17">
        <v>0</v>
      </c>
      <c r="T312" s="19">
        <v>0</v>
      </c>
      <c r="U312" s="117" t="s">
        <v>1400</v>
      </c>
      <c r="V312" s="115" t="s">
        <v>1401</v>
      </c>
      <c r="W312" s="69">
        <v>45961</v>
      </c>
    </row>
    <row r="313" spans="1:23" x14ac:dyDescent="0.2">
      <c r="A313" s="130">
        <v>342</v>
      </c>
      <c r="B313" s="26">
        <v>2025</v>
      </c>
      <c r="C313" s="131" t="s">
        <v>124</v>
      </c>
      <c r="D313" s="136" t="s">
        <v>1402</v>
      </c>
      <c r="E313" s="136" t="s">
        <v>1403</v>
      </c>
      <c r="F313" s="135" t="s">
        <v>321</v>
      </c>
      <c r="G313" s="137">
        <v>97611854</v>
      </c>
      <c r="H313" s="135" t="s">
        <v>29</v>
      </c>
      <c r="I313" s="166">
        <v>151935500</v>
      </c>
      <c r="J313" s="167">
        <v>45687</v>
      </c>
      <c r="K313" s="167">
        <v>45689</v>
      </c>
      <c r="L313" s="167">
        <v>45991</v>
      </c>
      <c r="M313" s="8">
        <f t="shared" si="15"/>
        <v>302</v>
      </c>
      <c r="N313" s="8">
        <f t="shared" si="16"/>
        <v>90.066225165562912</v>
      </c>
      <c r="O313" s="183" t="s">
        <v>29</v>
      </c>
      <c r="P313" s="131" t="s">
        <v>1404</v>
      </c>
      <c r="Q313" s="19">
        <f>+_xlfn.XLOOKUP(A313,'[1]2025'!$A:$A,'[1]2025'!$G:$G)</f>
        <v>136741950</v>
      </c>
      <c r="R313" s="11">
        <f t="shared" si="14"/>
        <v>15193550</v>
      </c>
      <c r="S313" s="17">
        <v>0</v>
      </c>
      <c r="T313" s="19">
        <v>0</v>
      </c>
      <c r="U313" s="117" t="s">
        <v>1405</v>
      </c>
      <c r="V313" s="115" t="s">
        <v>1406</v>
      </c>
      <c r="W313" s="69">
        <v>45961</v>
      </c>
    </row>
    <row r="314" spans="1:23" x14ac:dyDescent="0.2">
      <c r="A314" s="130">
        <v>343</v>
      </c>
      <c r="B314" s="26">
        <v>2025</v>
      </c>
      <c r="C314" s="131" t="s">
        <v>124</v>
      </c>
      <c r="D314" s="136" t="s">
        <v>1407</v>
      </c>
      <c r="E314" s="136" t="s">
        <v>1408</v>
      </c>
      <c r="F314" s="135" t="s">
        <v>28</v>
      </c>
      <c r="G314" s="137">
        <v>892200120</v>
      </c>
      <c r="H314" s="135">
        <v>0</v>
      </c>
      <c r="I314" s="166">
        <v>71492960</v>
      </c>
      <c r="J314" s="167">
        <v>45687</v>
      </c>
      <c r="K314" s="167">
        <v>45689</v>
      </c>
      <c r="L314" s="167">
        <v>45991</v>
      </c>
      <c r="M314" s="8">
        <f t="shared" si="15"/>
        <v>302</v>
      </c>
      <c r="N314" s="8">
        <f t="shared" si="16"/>
        <v>90.066225165562912</v>
      </c>
      <c r="O314" s="183" t="s">
        <v>29</v>
      </c>
      <c r="P314" s="131" t="s">
        <v>1409</v>
      </c>
      <c r="Q314" s="19">
        <f>+_xlfn.XLOOKUP(A314,'[1]2025'!$A:$A,'[1]2025'!$G:$G)</f>
        <v>64343664</v>
      </c>
      <c r="R314" s="11">
        <f t="shared" si="14"/>
        <v>7149296</v>
      </c>
      <c r="S314" s="17">
        <v>0</v>
      </c>
      <c r="T314" s="19">
        <v>0</v>
      </c>
      <c r="U314" s="117" t="s">
        <v>1410</v>
      </c>
      <c r="V314" s="115" t="s">
        <v>1411</v>
      </c>
      <c r="W314" s="69">
        <v>45961</v>
      </c>
    </row>
    <row r="315" spans="1:23" x14ac:dyDescent="0.2">
      <c r="A315" s="130">
        <v>344</v>
      </c>
      <c r="B315" s="26">
        <v>2025</v>
      </c>
      <c r="C315" s="131" t="s">
        <v>124</v>
      </c>
      <c r="D315" s="136" t="s">
        <v>1412</v>
      </c>
      <c r="E315" s="101" t="s">
        <v>1413</v>
      </c>
      <c r="F315" s="135" t="s">
        <v>28</v>
      </c>
      <c r="G315" s="137">
        <v>890400048</v>
      </c>
      <c r="H315" s="135">
        <v>9</v>
      </c>
      <c r="I315" s="166">
        <v>111957200</v>
      </c>
      <c r="J315" s="167">
        <v>45688</v>
      </c>
      <c r="K315" s="167">
        <v>45689</v>
      </c>
      <c r="L315" s="167">
        <v>45991</v>
      </c>
      <c r="M315" s="8">
        <f t="shared" si="15"/>
        <v>302</v>
      </c>
      <c r="N315" s="8">
        <f t="shared" si="16"/>
        <v>90.066225165562912</v>
      </c>
      <c r="O315" s="183" t="s">
        <v>29</v>
      </c>
      <c r="P315" s="131" t="s">
        <v>1414</v>
      </c>
      <c r="Q315" s="19">
        <f>+_xlfn.XLOOKUP(A315,'[1]2025'!$A:$A,'[1]2025'!$G:$G)</f>
        <v>100761480</v>
      </c>
      <c r="R315" s="11">
        <f t="shared" si="14"/>
        <v>11195720</v>
      </c>
      <c r="S315" s="17">
        <v>0</v>
      </c>
      <c r="T315" s="19">
        <v>0</v>
      </c>
      <c r="U315" s="117" t="s">
        <v>1415</v>
      </c>
      <c r="V315" s="115" t="s">
        <v>1416</v>
      </c>
      <c r="W315" s="69">
        <v>45961</v>
      </c>
    </row>
    <row r="316" spans="1:23" x14ac:dyDescent="0.2">
      <c r="A316" s="130">
        <v>345</v>
      </c>
      <c r="B316" s="26">
        <v>2025</v>
      </c>
      <c r="C316" s="131" t="s">
        <v>124</v>
      </c>
      <c r="D316" s="136" t="s">
        <v>1417</v>
      </c>
      <c r="E316" s="101" t="s">
        <v>1418</v>
      </c>
      <c r="F316" s="135" t="s">
        <v>28</v>
      </c>
      <c r="G316" s="137">
        <v>900522509</v>
      </c>
      <c r="H316" s="135">
        <v>1</v>
      </c>
      <c r="I316" s="166">
        <v>97923640</v>
      </c>
      <c r="J316" s="167">
        <v>45687</v>
      </c>
      <c r="K316" s="167">
        <v>45689</v>
      </c>
      <c r="L316" s="167">
        <v>45991</v>
      </c>
      <c r="M316" s="8">
        <f t="shared" si="15"/>
        <v>302</v>
      </c>
      <c r="N316" s="8">
        <f t="shared" si="16"/>
        <v>90.066225165562912</v>
      </c>
      <c r="O316" s="183" t="s">
        <v>29</v>
      </c>
      <c r="P316" s="131" t="s">
        <v>1419</v>
      </c>
      <c r="Q316" s="19">
        <f>+_xlfn.XLOOKUP(A316,'[1]2025'!$A:$A,'[1]2025'!$G:$G)</f>
        <v>88131276</v>
      </c>
      <c r="R316" s="11">
        <f t="shared" si="14"/>
        <v>9792364</v>
      </c>
      <c r="S316" s="17">
        <v>0</v>
      </c>
      <c r="T316" s="19">
        <v>0</v>
      </c>
      <c r="U316" s="117" t="s">
        <v>1420</v>
      </c>
      <c r="V316" s="115" t="s">
        <v>1421</v>
      </c>
      <c r="W316" s="69">
        <v>45961</v>
      </c>
    </row>
    <row r="317" spans="1:23" x14ac:dyDescent="0.2">
      <c r="A317" s="130">
        <v>346</v>
      </c>
      <c r="B317" s="26">
        <v>2025</v>
      </c>
      <c r="C317" s="131" t="s">
        <v>124</v>
      </c>
      <c r="D317" s="136" t="s">
        <v>1422</v>
      </c>
      <c r="E317" s="136" t="s">
        <v>1423</v>
      </c>
      <c r="F317" s="135" t="s">
        <v>321</v>
      </c>
      <c r="G317" s="137">
        <v>39662036</v>
      </c>
      <c r="H317" s="135" t="s">
        <v>29</v>
      </c>
      <c r="I317" s="166">
        <v>67396440</v>
      </c>
      <c r="J317" s="167">
        <v>45688</v>
      </c>
      <c r="K317" s="167">
        <v>45689</v>
      </c>
      <c r="L317" s="167">
        <v>45991</v>
      </c>
      <c r="M317" s="8">
        <f t="shared" si="15"/>
        <v>302</v>
      </c>
      <c r="N317" s="8">
        <f t="shared" si="16"/>
        <v>90.066225165562912</v>
      </c>
      <c r="O317" s="183" t="s">
        <v>29</v>
      </c>
      <c r="P317" s="131" t="s">
        <v>1424</v>
      </c>
      <c r="Q317" s="19">
        <f>+_xlfn.XLOOKUP(A317,'[1]2025'!$A:$A,'[1]2025'!$G:$G)</f>
        <v>60656796</v>
      </c>
      <c r="R317" s="11">
        <f t="shared" si="14"/>
        <v>6739644</v>
      </c>
      <c r="S317" s="17">
        <v>0</v>
      </c>
      <c r="T317" s="19">
        <v>0</v>
      </c>
      <c r="U317" s="117" t="s">
        <v>1425</v>
      </c>
      <c r="V317" s="115" t="s">
        <v>1426</v>
      </c>
      <c r="W317" s="69">
        <v>45961</v>
      </c>
    </row>
    <row r="318" spans="1:23" x14ac:dyDescent="0.2">
      <c r="A318" s="130">
        <v>348</v>
      </c>
      <c r="B318" s="26">
        <v>2025</v>
      </c>
      <c r="C318" s="131" t="s">
        <v>124</v>
      </c>
      <c r="D318" s="136" t="s">
        <v>1427</v>
      </c>
      <c r="E318" s="136" t="s">
        <v>1428</v>
      </c>
      <c r="F318" s="135" t="s">
        <v>321</v>
      </c>
      <c r="G318" s="137">
        <v>59687096</v>
      </c>
      <c r="H318" s="135" t="s">
        <v>29</v>
      </c>
      <c r="I318" s="166">
        <v>46506060</v>
      </c>
      <c r="J318" s="167">
        <v>45687</v>
      </c>
      <c r="K318" s="167">
        <v>45689</v>
      </c>
      <c r="L318" s="167">
        <v>45991</v>
      </c>
      <c r="M318" s="8">
        <f t="shared" si="15"/>
        <v>302</v>
      </c>
      <c r="N318" s="8">
        <f t="shared" si="16"/>
        <v>90.066225165562912</v>
      </c>
      <c r="O318" s="183" t="s">
        <v>29</v>
      </c>
      <c r="P318" s="131" t="s">
        <v>1429</v>
      </c>
      <c r="Q318" s="19">
        <f>+_xlfn.XLOOKUP(A318,'[1]2025'!$A:$A,'[1]2025'!$G:$G)</f>
        <v>13951818</v>
      </c>
      <c r="R318" s="11">
        <f t="shared" si="14"/>
        <v>32554242</v>
      </c>
      <c r="S318" s="17">
        <v>0</v>
      </c>
      <c r="T318" s="19">
        <v>0</v>
      </c>
      <c r="U318" s="117" t="s">
        <v>1430</v>
      </c>
      <c r="V318" s="115" t="s">
        <v>1431</v>
      </c>
      <c r="W318" s="69">
        <v>45961</v>
      </c>
    </row>
    <row r="319" spans="1:23" x14ac:dyDescent="0.2">
      <c r="A319" s="130">
        <v>349</v>
      </c>
      <c r="B319" s="26">
        <v>2025</v>
      </c>
      <c r="C319" s="131" t="s">
        <v>124</v>
      </c>
      <c r="D319" s="136" t="s">
        <v>1432</v>
      </c>
      <c r="E319" s="101" t="s">
        <v>1433</v>
      </c>
      <c r="F319" s="135" t="s">
        <v>321</v>
      </c>
      <c r="G319" s="137">
        <v>5213862</v>
      </c>
      <c r="H319" s="135" t="s">
        <v>29</v>
      </c>
      <c r="I319" s="166">
        <v>60246270</v>
      </c>
      <c r="J319" s="167">
        <v>45686</v>
      </c>
      <c r="K319" s="167">
        <v>45689</v>
      </c>
      <c r="L319" s="167">
        <v>45991</v>
      </c>
      <c r="M319" s="8">
        <f t="shared" si="15"/>
        <v>302</v>
      </c>
      <c r="N319" s="8">
        <f t="shared" si="16"/>
        <v>90.066225165562912</v>
      </c>
      <c r="O319" s="183" t="s">
        <v>29</v>
      </c>
      <c r="P319" s="131" t="s">
        <v>1434</v>
      </c>
      <c r="Q319" s="19">
        <f>+_xlfn.XLOOKUP(A319,'[1]2025'!$A:$A,'[1]2025'!$G:$G)</f>
        <v>54221643</v>
      </c>
      <c r="R319" s="11">
        <f t="shared" si="14"/>
        <v>6024627</v>
      </c>
      <c r="S319" s="17">
        <v>0</v>
      </c>
      <c r="T319" s="19">
        <v>0</v>
      </c>
      <c r="U319" s="117" t="s">
        <v>1435</v>
      </c>
      <c r="V319" s="115" t="s">
        <v>1436</v>
      </c>
      <c r="W319" s="69">
        <v>45961</v>
      </c>
    </row>
    <row r="320" spans="1:23" x14ac:dyDescent="0.2">
      <c r="A320" s="130">
        <v>350</v>
      </c>
      <c r="B320" s="26">
        <v>2025</v>
      </c>
      <c r="C320" s="131" t="s">
        <v>124</v>
      </c>
      <c r="D320" s="136" t="s">
        <v>1437</v>
      </c>
      <c r="E320" s="136" t="s">
        <v>1438</v>
      </c>
      <c r="F320" s="135" t="s">
        <v>321</v>
      </c>
      <c r="G320" s="137">
        <v>49729821</v>
      </c>
      <c r="H320" s="135" t="s">
        <v>29</v>
      </c>
      <c r="I320" s="166">
        <v>138512500</v>
      </c>
      <c r="J320" s="167">
        <v>45686</v>
      </c>
      <c r="K320" s="167">
        <v>45689</v>
      </c>
      <c r="L320" s="167">
        <v>45991</v>
      </c>
      <c r="M320" s="8">
        <f t="shared" si="15"/>
        <v>302</v>
      </c>
      <c r="N320" s="8">
        <f t="shared" si="16"/>
        <v>90.066225165562912</v>
      </c>
      <c r="O320" s="183" t="s">
        <v>29</v>
      </c>
      <c r="P320" s="131" t="s">
        <v>1439</v>
      </c>
      <c r="Q320" s="19">
        <f>+_xlfn.XLOOKUP(A320,'[1]2025'!$A:$A,'[1]2025'!$G:$G)</f>
        <v>124661250</v>
      </c>
      <c r="R320" s="11">
        <f t="shared" si="14"/>
        <v>13851250</v>
      </c>
      <c r="S320" s="17">
        <v>0</v>
      </c>
      <c r="T320" s="19">
        <v>0</v>
      </c>
      <c r="U320" s="117" t="s">
        <v>1440</v>
      </c>
      <c r="V320" s="115" t="s">
        <v>1441</v>
      </c>
      <c r="W320" s="69">
        <v>45961</v>
      </c>
    </row>
    <row r="321" spans="1:23" x14ac:dyDescent="0.2">
      <c r="A321" s="130">
        <v>351</v>
      </c>
      <c r="B321" s="26">
        <v>2025</v>
      </c>
      <c r="C321" s="131" t="s">
        <v>124</v>
      </c>
      <c r="D321" s="136" t="s">
        <v>1442</v>
      </c>
      <c r="E321" s="136" t="s">
        <v>1443</v>
      </c>
      <c r="F321" s="135" t="s">
        <v>28</v>
      </c>
      <c r="G321" s="137">
        <v>900725380</v>
      </c>
      <c r="H321" s="135">
        <v>0</v>
      </c>
      <c r="I321" s="166">
        <v>188020000</v>
      </c>
      <c r="J321" s="167">
        <v>45687</v>
      </c>
      <c r="K321" s="167">
        <v>45689</v>
      </c>
      <c r="L321" s="167">
        <v>45991</v>
      </c>
      <c r="M321" s="8">
        <f t="shared" si="15"/>
        <v>302</v>
      </c>
      <c r="N321" s="8">
        <f t="shared" si="16"/>
        <v>90.066225165562912</v>
      </c>
      <c r="O321" s="183" t="s">
        <v>29</v>
      </c>
      <c r="P321" s="131" t="s">
        <v>1444</v>
      </c>
      <c r="Q321" s="19">
        <f>+_xlfn.XLOOKUP(A321,'[1]2025'!$A:$A,'[1]2025'!$G:$G)</f>
        <v>169218000</v>
      </c>
      <c r="R321" s="11">
        <f t="shared" si="14"/>
        <v>18802000</v>
      </c>
      <c r="S321" s="17">
        <v>0</v>
      </c>
      <c r="T321" s="19">
        <v>0</v>
      </c>
      <c r="U321" s="117" t="s">
        <v>1445</v>
      </c>
      <c r="V321" s="115" t="s">
        <v>1446</v>
      </c>
      <c r="W321" s="69">
        <v>45961</v>
      </c>
    </row>
    <row r="322" spans="1:23" x14ac:dyDescent="0.2">
      <c r="A322" s="130">
        <v>352</v>
      </c>
      <c r="B322" s="26">
        <v>2025</v>
      </c>
      <c r="C322" s="131" t="s">
        <v>124</v>
      </c>
      <c r="D322" s="136" t="s">
        <v>1447</v>
      </c>
      <c r="E322" s="136" t="s">
        <v>1448</v>
      </c>
      <c r="F322" s="135" t="s">
        <v>321</v>
      </c>
      <c r="G322" s="137">
        <v>51958933</v>
      </c>
      <c r="H322" s="135" t="s">
        <v>29</v>
      </c>
      <c r="I322" s="166">
        <v>141851070</v>
      </c>
      <c r="J322" s="167">
        <v>45687</v>
      </c>
      <c r="K322" s="167">
        <v>45689</v>
      </c>
      <c r="L322" s="167">
        <v>45991</v>
      </c>
      <c r="M322" s="8">
        <f t="shared" si="15"/>
        <v>302</v>
      </c>
      <c r="N322" s="8">
        <f t="shared" si="16"/>
        <v>90.066225165562912</v>
      </c>
      <c r="O322" s="183" t="s">
        <v>29</v>
      </c>
      <c r="P322" s="131" t="s">
        <v>1449</v>
      </c>
      <c r="Q322" s="19">
        <f>+_xlfn.XLOOKUP(A322,'[1]2025'!$A:$A,'[1]2025'!$G:$G)</f>
        <v>127665963</v>
      </c>
      <c r="R322" s="11">
        <f t="shared" si="14"/>
        <v>14185107</v>
      </c>
      <c r="S322" s="17">
        <v>0</v>
      </c>
      <c r="T322" s="19">
        <v>0</v>
      </c>
      <c r="U322" s="117" t="s">
        <v>1450</v>
      </c>
      <c r="V322" s="115" t="s">
        <v>1451</v>
      </c>
      <c r="W322" s="69">
        <v>45961</v>
      </c>
    </row>
    <row r="323" spans="1:23" ht="24" x14ac:dyDescent="0.2">
      <c r="A323" s="130">
        <v>353</v>
      </c>
      <c r="B323" s="26">
        <v>2025</v>
      </c>
      <c r="C323" s="131" t="s">
        <v>124</v>
      </c>
      <c r="D323" s="136" t="s">
        <v>1452</v>
      </c>
      <c r="E323" s="101" t="s">
        <v>1453</v>
      </c>
      <c r="F323" s="135" t="s">
        <v>28</v>
      </c>
      <c r="G323" s="137">
        <v>807006174</v>
      </c>
      <c r="H323" s="135">
        <v>8</v>
      </c>
      <c r="I323" s="166">
        <v>117011700</v>
      </c>
      <c r="J323" s="167">
        <v>45688</v>
      </c>
      <c r="K323" s="167">
        <v>45689</v>
      </c>
      <c r="L323" s="167">
        <v>45991</v>
      </c>
      <c r="M323" s="8">
        <f t="shared" si="15"/>
        <v>302</v>
      </c>
      <c r="N323" s="8">
        <f t="shared" si="16"/>
        <v>90.066225165562912</v>
      </c>
      <c r="O323" s="183" t="s">
        <v>29</v>
      </c>
      <c r="P323" s="131" t="s">
        <v>1454</v>
      </c>
      <c r="Q323" s="19">
        <f>+_xlfn.XLOOKUP(A323,'[1]2025'!$A:$A,'[1]2025'!$G:$G)</f>
        <v>105310530</v>
      </c>
      <c r="R323" s="11">
        <f t="shared" si="14"/>
        <v>11701170</v>
      </c>
      <c r="S323" s="17">
        <v>0</v>
      </c>
      <c r="T323" s="19">
        <v>0</v>
      </c>
      <c r="U323" s="117" t="s">
        <v>1455</v>
      </c>
      <c r="V323" s="115" t="s">
        <v>1456</v>
      </c>
      <c r="W323" s="69">
        <v>45961</v>
      </c>
    </row>
    <row r="324" spans="1:23" x14ac:dyDescent="0.2">
      <c r="A324" s="130">
        <v>354</v>
      </c>
      <c r="B324" s="26">
        <v>2025</v>
      </c>
      <c r="C324" s="131" t="s">
        <v>124</v>
      </c>
      <c r="D324" s="136" t="s">
        <v>1457</v>
      </c>
      <c r="E324" s="101" t="s">
        <v>1458</v>
      </c>
      <c r="F324" s="135" t="s">
        <v>321</v>
      </c>
      <c r="G324" s="137">
        <v>26428325</v>
      </c>
      <c r="H324" s="135" t="s">
        <v>29</v>
      </c>
      <c r="I324" s="166">
        <v>84160000</v>
      </c>
      <c r="J324" s="167">
        <v>45687</v>
      </c>
      <c r="K324" s="167">
        <v>45689</v>
      </c>
      <c r="L324" s="167">
        <v>45991</v>
      </c>
      <c r="M324" s="8">
        <f t="shared" si="15"/>
        <v>302</v>
      </c>
      <c r="N324" s="8">
        <f t="shared" si="16"/>
        <v>90.066225165562912</v>
      </c>
      <c r="O324" s="183" t="s">
        <v>29</v>
      </c>
      <c r="P324" s="131" t="s">
        <v>1459</v>
      </c>
      <c r="Q324" s="19">
        <f>+_xlfn.XLOOKUP(A324,'[1]2025'!$A:$A,'[1]2025'!$G:$G)</f>
        <v>75744000</v>
      </c>
      <c r="R324" s="11">
        <f t="shared" si="14"/>
        <v>8416000</v>
      </c>
      <c r="S324" s="17">
        <v>0</v>
      </c>
      <c r="T324" s="19">
        <v>0</v>
      </c>
      <c r="U324" s="117" t="s">
        <v>1460</v>
      </c>
      <c r="V324" s="115" t="s">
        <v>1461</v>
      </c>
      <c r="W324" s="69">
        <v>45961</v>
      </c>
    </row>
    <row r="325" spans="1:23" x14ac:dyDescent="0.2">
      <c r="A325" s="130">
        <v>355</v>
      </c>
      <c r="B325" s="26">
        <v>2025</v>
      </c>
      <c r="C325" s="131" t="s">
        <v>124</v>
      </c>
      <c r="D325" s="136" t="s">
        <v>1462</v>
      </c>
      <c r="E325" s="101" t="s">
        <v>1463</v>
      </c>
      <c r="F325" s="135" t="s">
        <v>321</v>
      </c>
      <c r="G325" s="137">
        <v>18125013</v>
      </c>
      <c r="H325" s="135" t="s">
        <v>29</v>
      </c>
      <c r="I325" s="166">
        <v>83600000</v>
      </c>
      <c r="J325" s="167">
        <v>45687</v>
      </c>
      <c r="K325" s="167">
        <v>45689</v>
      </c>
      <c r="L325" s="167">
        <v>45991</v>
      </c>
      <c r="M325" s="8">
        <f t="shared" si="15"/>
        <v>302</v>
      </c>
      <c r="N325" s="8">
        <f t="shared" si="16"/>
        <v>90.066225165562912</v>
      </c>
      <c r="O325" s="183" t="s">
        <v>29</v>
      </c>
      <c r="P325" s="131" t="s">
        <v>1464</v>
      </c>
      <c r="Q325" s="19">
        <f>+_xlfn.XLOOKUP(A325,'[1]2025'!$A:$A,'[1]2025'!$G:$G)</f>
        <v>75240000</v>
      </c>
      <c r="R325" s="11">
        <f t="shared" si="14"/>
        <v>8360000</v>
      </c>
      <c r="S325" s="17">
        <v>0</v>
      </c>
      <c r="T325" s="19">
        <v>0</v>
      </c>
      <c r="U325" s="117" t="s">
        <v>1465</v>
      </c>
      <c r="V325" s="115" t="s">
        <v>1466</v>
      </c>
      <c r="W325" s="69">
        <v>45961</v>
      </c>
    </row>
    <row r="326" spans="1:23" x14ac:dyDescent="0.2">
      <c r="A326" s="130">
        <v>356</v>
      </c>
      <c r="B326" s="26">
        <v>2025</v>
      </c>
      <c r="C326" s="131" t="s">
        <v>124</v>
      </c>
      <c r="D326" s="136" t="s">
        <v>1467</v>
      </c>
      <c r="E326" s="101" t="s">
        <v>1468</v>
      </c>
      <c r="F326" s="135" t="s">
        <v>321</v>
      </c>
      <c r="G326" s="137">
        <v>1020724084</v>
      </c>
      <c r="H326" s="135" t="s">
        <v>29</v>
      </c>
      <c r="I326" s="166">
        <v>105150000</v>
      </c>
      <c r="J326" s="167">
        <v>45687</v>
      </c>
      <c r="K326" s="167">
        <v>45689</v>
      </c>
      <c r="L326" s="167">
        <v>45991</v>
      </c>
      <c r="M326" s="8">
        <f t="shared" si="15"/>
        <v>302</v>
      </c>
      <c r="N326" s="8">
        <f t="shared" si="16"/>
        <v>90.066225165562912</v>
      </c>
      <c r="O326" s="183" t="s">
        <v>29</v>
      </c>
      <c r="P326" s="131" t="s">
        <v>1469</v>
      </c>
      <c r="Q326" s="19">
        <f>+_xlfn.XLOOKUP(A326,'[1]2025'!$A:$A,'[1]2025'!$G:$G)</f>
        <v>94635000</v>
      </c>
      <c r="R326" s="11">
        <f t="shared" si="14"/>
        <v>10515000</v>
      </c>
      <c r="S326" s="17">
        <v>0</v>
      </c>
      <c r="T326" s="19">
        <v>0</v>
      </c>
      <c r="U326" s="117" t="s">
        <v>1470</v>
      </c>
      <c r="V326" s="115" t="s">
        <v>1471</v>
      </c>
      <c r="W326" s="69">
        <v>45961</v>
      </c>
    </row>
    <row r="327" spans="1:23" x14ac:dyDescent="0.2">
      <c r="A327" s="130">
        <v>357</v>
      </c>
      <c r="B327" s="26">
        <v>2025</v>
      </c>
      <c r="C327" s="131" t="s">
        <v>124</v>
      </c>
      <c r="D327" s="136" t="s">
        <v>1472</v>
      </c>
      <c r="E327" s="101" t="s">
        <v>1473</v>
      </c>
      <c r="F327" s="135" t="s">
        <v>321</v>
      </c>
      <c r="G327" s="137">
        <v>42143967</v>
      </c>
      <c r="H327" s="135" t="s">
        <v>29</v>
      </c>
      <c r="I327" s="166">
        <v>88779130</v>
      </c>
      <c r="J327" s="167">
        <v>45687</v>
      </c>
      <c r="K327" s="167">
        <v>45689</v>
      </c>
      <c r="L327" s="167">
        <v>45991</v>
      </c>
      <c r="M327" s="8">
        <f t="shared" si="15"/>
        <v>302</v>
      </c>
      <c r="N327" s="8">
        <f t="shared" si="16"/>
        <v>90.066225165562912</v>
      </c>
      <c r="O327" s="183" t="s">
        <v>29</v>
      </c>
      <c r="P327" s="131" t="s">
        <v>1474</v>
      </c>
      <c r="Q327" s="19">
        <f>+_xlfn.XLOOKUP(A327,'[1]2025'!$A:$A,'[1]2025'!$G:$G)</f>
        <v>79901217</v>
      </c>
      <c r="R327" s="11">
        <f t="shared" si="14"/>
        <v>8877913</v>
      </c>
      <c r="S327" s="17">
        <v>0</v>
      </c>
      <c r="T327" s="19">
        <v>0</v>
      </c>
      <c r="U327" s="117" t="s">
        <v>1475</v>
      </c>
      <c r="V327" s="115" t="s">
        <v>1476</v>
      </c>
      <c r="W327" s="69">
        <v>45961</v>
      </c>
    </row>
    <row r="328" spans="1:23" x14ac:dyDescent="0.2">
      <c r="A328" s="130">
        <v>358</v>
      </c>
      <c r="B328" s="26">
        <v>2025</v>
      </c>
      <c r="C328" s="131" t="s">
        <v>124</v>
      </c>
      <c r="D328" s="136" t="s">
        <v>1477</v>
      </c>
      <c r="E328" s="101" t="s">
        <v>1478</v>
      </c>
      <c r="F328" s="135" t="s">
        <v>28</v>
      </c>
      <c r="G328" s="137">
        <v>900081369</v>
      </c>
      <c r="H328" s="135">
        <v>3</v>
      </c>
      <c r="I328" s="166">
        <v>60487050</v>
      </c>
      <c r="J328" s="167">
        <v>45687</v>
      </c>
      <c r="K328" s="167">
        <v>45689</v>
      </c>
      <c r="L328" s="167">
        <v>45991</v>
      </c>
      <c r="M328" s="8">
        <f t="shared" si="15"/>
        <v>302</v>
      </c>
      <c r="N328" s="8">
        <f t="shared" si="16"/>
        <v>90.066225165562912</v>
      </c>
      <c r="O328" s="183" t="s">
        <v>29</v>
      </c>
      <c r="P328" s="131" t="s">
        <v>1479</v>
      </c>
      <c r="Q328" s="19">
        <f>+_xlfn.XLOOKUP(A328,'[1]2025'!$A:$A,'[1]2025'!$G:$G)</f>
        <v>54438345</v>
      </c>
      <c r="R328" s="11">
        <f t="shared" ref="R328:R391" si="17">I328-Q328</f>
        <v>6048705</v>
      </c>
      <c r="S328" s="17">
        <v>0</v>
      </c>
      <c r="T328" s="19">
        <v>0</v>
      </c>
      <c r="U328" s="117" t="s">
        <v>1480</v>
      </c>
      <c r="V328" s="115" t="s">
        <v>1481</v>
      </c>
      <c r="W328" s="69">
        <v>45961</v>
      </c>
    </row>
    <row r="329" spans="1:23" ht="24" x14ac:dyDescent="0.2">
      <c r="A329" s="130">
        <v>360</v>
      </c>
      <c r="B329" s="26">
        <v>2025</v>
      </c>
      <c r="C329" s="131" t="s">
        <v>124</v>
      </c>
      <c r="D329" s="136" t="s">
        <v>1482</v>
      </c>
      <c r="E329" s="101" t="s">
        <v>1483</v>
      </c>
      <c r="F329" s="135" t="s">
        <v>28</v>
      </c>
      <c r="G329" s="137">
        <v>800185473</v>
      </c>
      <c r="H329" s="135">
        <v>6</v>
      </c>
      <c r="I329" s="166">
        <v>106483350</v>
      </c>
      <c r="J329" s="167">
        <v>45687</v>
      </c>
      <c r="K329" s="167">
        <v>45689</v>
      </c>
      <c r="L329" s="167">
        <v>45991</v>
      </c>
      <c r="M329" s="8">
        <f t="shared" si="15"/>
        <v>302</v>
      </c>
      <c r="N329" s="8">
        <f t="shared" si="16"/>
        <v>90.066225165562912</v>
      </c>
      <c r="O329" s="183" t="s">
        <v>29</v>
      </c>
      <c r="P329" s="131" t="s">
        <v>1484</v>
      </c>
      <c r="Q329" s="19">
        <f>+_xlfn.XLOOKUP(A329,'[1]2025'!$A:$A,'[1]2025'!$G:$G)</f>
        <v>95835015</v>
      </c>
      <c r="R329" s="11">
        <f t="shared" si="17"/>
        <v>10648335</v>
      </c>
      <c r="S329" s="17">
        <v>0</v>
      </c>
      <c r="T329" s="19">
        <v>0</v>
      </c>
      <c r="U329" s="117" t="s">
        <v>1485</v>
      </c>
      <c r="V329" s="115" t="s">
        <v>1486</v>
      </c>
      <c r="W329" s="69">
        <v>45961</v>
      </c>
    </row>
    <row r="330" spans="1:23" x14ac:dyDescent="0.2">
      <c r="A330" s="130">
        <v>361</v>
      </c>
      <c r="B330" s="26">
        <v>2025</v>
      </c>
      <c r="C330" s="131" t="s">
        <v>124</v>
      </c>
      <c r="D330" s="136" t="s">
        <v>1487</v>
      </c>
      <c r="E330" s="101" t="s">
        <v>1488</v>
      </c>
      <c r="F330" s="135" t="s">
        <v>321</v>
      </c>
      <c r="G330" s="137">
        <v>34593590</v>
      </c>
      <c r="H330" s="135" t="s">
        <v>29</v>
      </c>
      <c r="I330" s="166">
        <v>55826240</v>
      </c>
      <c r="J330" s="167">
        <v>45687</v>
      </c>
      <c r="K330" s="167">
        <v>45689</v>
      </c>
      <c r="L330" s="167">
        <v>45991</v>
      </c>
      <c r="M330" s="8">
        <f t="shared" si="15"/>
        <v>302</v>
      </c>
      <c r="N330" s="8">
        <f t="shared" si="16"/>
        <v>90.066225165562912</v>
      </c>
      <c r="O330" s="183" t="s">
        <v>29</v>
      </c>
      <c r="P330" s="131" t="s">
        <v>1489</v>
      </c>
      <c r="Q330" s="19">
        <f>+_xlfn.XLOOKUP(A330,'[1]2025'!$A:$A,'[1]2025'!$G:$G)</f>
        <v>50243616</v>
      </c>
      <c r="R330" s="11">
        <f t="shared" si="17"/>
        <v>5582624</v>
      </c>
      <c r="S330" s="17">
        <v>0</v>
      </c>
      <c r="T330" s="19">
        <v>0</v>
      </c>
      <c r="U330" s="117" t="s">
        <v>1490</v>
      </c>
      <c r="V330" s="115" t="s">
        <v>1491</v>
      </c>
      <c r="W330" s="69">
        <v>45961</v>
      </c>
    </row>
    <row r="331" spans="1:23" x14ac:dyDescent="0.2">
      <c r="A331" s="130">
        <v>362</v>
      </c>
      <c r="B331" s="26">
        <v>2025</v>
      </c>
      <c r="C331" s="131" t="s">
        <v>124</v>
      </c>
      <c r="D331" s="136" t="s">
        <v>1492</v>
      </c>
      <c r="E331" s="101" t="s">
        <v>1493</v>
      </c>
      <c r="F331" s="135" t="s">
        <v>321</v>
      </c>
      <c r="G331" s="137">
        <v>34524375</v>
      </c>
      <c r="H331" s="135" t="s">
        <v>29</v>
      </c>
      <c r="I331" s="166">
        <v>84302310</v>
      </c>
      <c r="J331" s="167">
        <v>45687</v>
      </c>
      <c r="K331" s="167">
        <v>45689</v>
      </c>
      <c r="L331" s="167">
        <v>45991</v>
      </c>
      <c r="M331" s="8">
        <f t="shared" si="15"/>
        <v>302</v>
      </c>
      <c r="N331" s="8">
        <f t="shared" si="16"/>
        <v>90.066225165562912</v>
      </c>
      <c r="O331" s="183" t="s">
        <v>29</v>
      </c>
      <c r="P331" s="131" t="s">
        <v>1494</v>
      </c>
      <c r="Q331" s="19">
        <f>+_xlfn.XLOOKUP(A331,'[1]2025'!$A:$A,'[1]2025'!$G:$G)</f>
        <v>75872079</v>
      </c>
      <c r="R331" s="11">
        <f t="shared" si="17"/>
        <v>8430231</v>
      </c>
      <c r="S331" s="17">
        <v>0</v>
      </c>
      <c r="T331" s="19">
        <v>0</v>
      </c>
      <c r="U331" s="117" t="s">
        <v>1495</v>
      </c>
      <c r="V331" s="115" t="s">
        <v>1496</v>
      </c>
      <c r="W331" s="69">
        <v>45961</v>
      </c>
    </row>
    <row r="332" spans="1:23" x14ac:dyDescent="0.2">
      <c r="A332" s="130">
        <v>363</v>
      </c>
      <c r="B332" s="26">
        <v>2025</v>
      </c>
      <c r="C332" s="131" t="s">
        <v>124</v>
      </c>
      <c r="D332" s="136" t="s">
        <v>1497</v>
      </c>
      <c r="E332" s="147" t="s">
        <v>1498</v>
      </c>
      <c r="F332" s="135" t="s">
        <v>28</v>
      </c>
      <c r="G332" s="137">
        <v>901839871</v>
      </c>
      <c r="H332" s="135">
        <v>9</v>
      </c>
      <c r="I332" s="166">
        <v>42080000</v>
      </c>
      <c r="J332" s="167">
        <v>45687</v>
      </c>
      <c r="K332" s="167">
        <v>45689</v>
      </c>
      <c r="L332" s="167">
        <v>45991</v>
      </c>
      <c r="M332" s="8">
        <f t="shared" si="15"/>
        <v>302</v>
      </c>
      <c r="N332" s="8">
        <f t="shared" si="16"/>
        <v>90.066225165562912</v>
      </c>
      <c r="O332" s="183" t="s">
        <v>29</v>
      </c>
      <c r="P332" s="131" t="s">
        <v>1499</v>
      </c>
      <c r="Q332" s="19">
        <f>+_xlfn.XLOOKUP(A332,'[1]2025'!$A:$A,'[1]2025'!$G:$G)</f>
        <v>37872000</v>
      </c>
      <c r="R332" s="11">
        <f t="shared" si="17"/>
        <v>4208000</v>
      </c>
      <c r="S332" s="17">
        <v>0</v>
      </c>
      <c r="T332" s="19">
        <v>0</v>
      </c>
      <c r="U332" s="117" t="s">
        <v>1500</v>
      </c>
      <c r="V332" s="115" t="s">
        <v>1501</v>
      </c>
      <c r="W332" s="69">
        <v>45961</v>
      </c>
    </row>
    <row r="333" spans="1:23" x14ac:dyDescent="0.2">
      <c r="A333" s="128">
        <v>364</v>
      </c>
      <c r="B333" s="26">
        <v>2025</v>
      </c>
      <c r="C333" s="131" t="s">
        <v>318</v>
      </c>
      <c r="D333" s="136" t="s">
        <v>1502</v>
      </c>
      <c r="E333" s="132" t="s">
        <v>1503</v>
      </c>
      <c r="F333" s="135" t="s">
        <v>321</v>
      </c>
      <c r="G333" s="134">
        <v>24334201</v>
      </c>
      <c r="H333" s="135" t="s">
        <v>29</v>
      </c>
      <c r="I333" s="166">
        <v>59162400</v>
      </c>
      <c r="J333" s="170">
        <v>45695</v>
      </c>
      <c r="K333" s="167">
        <v>45695</v>
      </c>
      <c r="L333" s="175">
        <v>46022</v>
      </c>
      <c r="M333" s="8">
        <f t="shared" si="15"/>
        <v>327</v>
      </c>
      <c r="N333" s="8">
        <f t="shared" si="16"/>
        <v>81.345565749235476</v>
      </c>
      <c r="O333" s="179">
        <v>5478000</v>
      </c>
      <c r="P333" s="182" t="s">
        <v>332</v>
      </c>
      <c r="Q333" s="19">
        <f>+_xlfn.XLOOKUP(A333,'[1]2025'!$A:$A,'[1]2025'!$G:$G)</f>
        <v>42728400</v>
      </c>
      <c r="R333" s="11">
        <f t="shared" si="17"/>
        <v>16434000</v>
      </c>
      <c r="S333" s="17">
        <v>0</v>
      </c>
      <c r="T333" s="19">
        <v>0</v>
      </c>
      <c r="U333" s="241" t="s">
        <v>1504</v>
      </c>
      <c r="V333" s="265" t="s">
        <v>1505</v>
      </c>
      <c r="W333" s="69">
        <v>45961</v>
      </c>
    </row>
    <row r="334" spans="1:23" x14ac:dyDescent="0.2">
      <c r="A334" s="128">
        <v>365</v>
      </c>
      <c r="B334" s="26">
        <v>2025</v>
      </c>
      <c r="C334" s="131" t="s">
        <v>318</v>
      </c>
      <c r="D334" s="136" t="s">
        <v>1502</v>
      </c>
      <c r="E334" s="132" t="s">
        <v>1506</v>
      </c>
      <c r="F334" s="135" t="s">
        <v>321</v>
      </c>
      <c r="G334" s="134">
        <v>25281813</v>
      </c>
      <c r="H334" s="135" t="s">
        <v>29</v>
      </c>
      <c r="I334" s="166">
        <v>59162400</v>
      </c>
      <c r="J334" s="170">
        <v>45695</v>
      </c>
      <c r="K334" s="167">
        <v>45695</v>
      </c>
      <c r="L334" s="175">
        <v>46022</v>
      </c>
      <c r="M334" s="8">
        <f t="shared" si="15"/>
        <v>327</v>
      </c>
      <c r="N334" s="8">
        <f t="shared" si="16"/>
        <v>81.345565749235476</v>
      </c>
      <c r="O334" s="179">
        <v>5478000</v>
      </c>
      <c r="P334" s="182" t="s">
        <v>332</v>
      </c>
      <c r="Q334" s="19">
        <f>+_xlfn.XLOOKUP(A334,'[1]2025'!$A:$A,'[1]2025'!$G:$G)</f>
        <v>4017200</v>
      </c>
      <c r="R334" s="11">
        <f t="shared" si="17"/>
        <v>55145200</v>
      </c>
      <c r="S334" s="17">
        <v>0</v>
      </c>
      <c r="T334" s="19">
        <v>0</v>
      </c>
      <c r="U334" s="249" t="s">
        <v>1507</v>
      </c>
      <c r="V334" s="265" t="s">
        <v>1505</v>
      </c>
      <c r="W334" s="69">
        <v>45961</v>
      </c>
    </row>
    <row r="335" spans="1:23" x14ac:dyDescent="0.2">
      <c r="A335" s="128">
        <v>367</v>
      </c>
      <c r="B335" s="26">
        <v>2025</v>
      </c>
      <c r="C335" s="131" t="s">
        <v>318</v>
      </c>
      <c r="D335" s="136" t="s">
        <v>1502</v>
      </c>
      <c r="E335" s="132" t="s">
        <v>1508</v>
      </c>
      <c r="F335" s="135" t="s">
        <v>321</v>
      </c>
      <c r="G335" s="134">
        <v>1061767095</v>
      </c>
      <c r="H335" s="135" t="s">
        <v>29</v>
      </c>
      <c r="I335" s="166">
        <v>59162400</v>
      </c>
      <c r="J335" s="170">
        <v>45695</v>
      </c>
      <c r="K335" s="167">
        <v>45695</v>
      </c>
      <c r="L335" s="175">
        <v>46022</v>
      </c>
      <c r="M335" s="8">
        <f t="shared" si="15"/>
        <v>327</v>
      </c>
      <c r="N335" s="8">
        <f t="shared" si="16"/>
        <v>81.345565749235476</v>
      </c>
      <c r="O335" s="179">
        <v>5478000</v>
      </c>
      <c r="P335" s="182" t="s">
        <v>332</v>
      </c>
      <c r="Q335" s="19">
        <f>+_xlfn.XLOOKUP(A335,'[1]2025'!$A:$A,'[1]2025'!$G:$G)</f>
        <v>42728400</v>
      </c>
      <c r="R335" s="11">
        <f t="shared" si="17"/>
        <v>16434000</v>
      </c>
      <c r="S335" s="17">
        <v>0</v>
      </c>
      <c r="T335" s="19">
        <v>0</v>
      </c>
      <c r="U335" s="241" t="s">
        <v>1509</v>
      </c>
      <c r="V335" s="265" t="s">
        <v>1505</v>
      </c>
      <c r="W335" s="69">
        <v>45961</v>
      </c>
    </row>
    <row r="336" spans="1:23" x14ac:dyDescent="0.2">
      <c r="A336" s="128">
        <v>368</v>
      </c>
      <c r="B336" s="26">
        <v>2025</v>
      </c>
      <c r="C336" s="131" t="s">
        <v>318</v>
      </c>
      <c r="D336" s="136" t="s">
        <v>1502</v>
      </c>
      <c r="E336" s="132" t="s">
        <v>1510</v>
      </c>
      <c r="F336" s="135" t="s">
        <v>321</v>
      </c>
      <c r="G336" s="134">
        <v>1061692370</v>
      </c>
      <c r="H336" s="135" t="s">
        <v>29</v>
      </c>
      <c r="I336" s="166">
        <v>59162400</v>
      </c>
      <c r="J336" s="170">
        <v>45695</v>
      </c>
      <c r="K336" s="167">
        <v>45695</v>
      </c>
      <c r="L336" s="175">
        <v>46022</v>
      </c>
      <c r="M336" s="8">
        <f t="shared" si="15"/>
        <v>327</v>
      </c>
      <c r="N336" s="8">
        <f t="shared" si="16"/>
        <v>81.345565749235476</v>
      </c>
      <c r="O336" s="179">
        <v>5478000</v>
      </c>
      <c r="P336" s="182" t="s">
        <v>332</v>
      </c>
      <c r="Q336" s="19">
        <f>+_xlfn.XLOOKUP(A336,'[1]2025'!$A:$A,'[1]2025'!$G:$G)</f>
        <v>42728400</v>
      </c>
      <c r="R336" s="11">
        <f t="shared" si="17"/>
        <v>16434000</v>
      </c>
      <c r="S336" s="17">
        <v>0</v>
      </c>
      <c r="T336" s="19">
        <v>0</v>
      </c>
      <c r="U336" s="241" t="s">
        <v>1511</v>
      </c>
      <c r="V336" s="265" t="s">
        <v>1505</v>
      </c>
      <c r="W336" s="69">
        <v>45961</v>
      </c>
    </row>
    <row r="337" spans="1:23" x14ac:dyDescent="0.2">
      <c r="A337" s="128">
        <v>369</v>
      </c>
      <c r="B337" s="26">
        <v>2025</v>
      </c>
      <c r="C337" s="131" t="s">
        <v>318</v>
      </c>
      <c r="D337" s="136" t="s">
        <v>1502</v>
      </c>
      <c r="E337" s="132" t="s">
        <v>1512</v>
      </c>
      <c r="F337" s="135" t="s">
        <v>321</v>
      </c>
      <c r="G337" s="134">
        <v>1061773620</v>
      </c>
      <c r="H337" s="135" t="s">
        <v>29</v>
      </c>
      <c r="I337" s="166">
        <v>59162400</v>
      </c>
      <c r="J337" s="170">
        <v>45695</v>
      </c>
      <c r="K337" s="167">
        <v>45695</v>
      </c>
      <c r="L337" s="175">
        <v>46022</v>
      </c>
      <c r="M337" s="8">
        <f t="shared" si="15"/>
        <v>327</v>
      </c>
      <c r="N337" s="8">
        <f t="shared" si="16"/>
        <v>81.345565749235476</v>
      </c>
      <c r="O337" s="179">
        <v>5478000</v>
      </c>
      <c r="P337" s="182" t="s">
        <v>332</v>
      </c>
      <c r="Q337" s="19">
        <f>+_xlfn.XLOOKUP(A337,'[1]2025'!$A:$A,'[1]2025'!$G:$G)</f>
        <v>42728400</v>
      </c>
      <c r="R337" s="11">
        <f t="shared" si="17"/>
        <v>16434000</v>
      </c>
      <c r="S337" s="17">
        <v>0</v>
      </c>
      <c r="T337" s="19">
        <v>0</v>
      </c>
      <c r="U337" s="241" t="s">
        <v>1513</v>
      </c>
      <c r="V337" s="265" t="s">
        <v>1505</v>
      </c>
      <c r="W337" s="69">
        <v>45961</v>
      </c>
    </row>
    <row r="338" spans="1:23" x14ac:dyDescent="0.2">
      <c r="A338" s="128">
        <v>370</v>
      </c>
      <c r="B338" s="26">
        <v>2025</v>
      </c>
      <c r="C338" s="131" t="s">
        <v>318</v>
      </c>
      <c r="D338" s="136" t="s">
        <v>1502</v>
      </c>
      <c r="E338" s="132" t="s">
        <v>1514</v>
      </c>
      <c r="F338" s="135" t="s">
        <v>321</v>
      </c>
      <c r="G338" s="134">
        <v>1061725757</v>
      </c>
      <c r="H338" s="135" t="s">
        <v>29</v>
      </c>
      <c r="I338" s="166">
        <v>59162400</v>
      </c>
      <c r="J338" s="170">
        <v>45695</v>
      </c>
      <c r="K338" s="167">
        <v>45695</v>
      </c>
      <c r="L338" s="175">
        <v>46022</v>
      </c>
      <c r="M338" s="8">
        <f t="shared" si="15"/>
        <v>327</v>
      </c>
      <c r="N338" s="8">
        <f t="shared" si="16"/>
        <v>81.345565749235476</v>
      </c>
      <c r="O338" s="179">
        <v>5478000</v>
      </c>
      <c r="P338" s="182" t="s">
        <v>1515</v>
      </c>
      <c r="Q338" s="19">
        <f>+_xlfn.XLOOKUP(A338,'[1]2025'!$A:$A,'[1]2025'!$G:$G)</f>
        <v>42728400</v>
      </c>
      <c r="R338" s="11">
        <f t="shared" si="17"/>
        <v>16434000</v>
      </c>
      <c r="S338" s="17">
        <v>0</v>
      </c>
      <c r="T338" s="19">
        <v>0</v>
      </c>
      <c r="U338" s="241" t="s">
        <v>1516</v>
      </c>
      <c r="V338" s="265" t="s">
        <v>1505</v>
      </c>
      <c r="W338" s="69">
        <v>45961</v>
      </c>
    </row>
    <row r="339" spans="1:23" x14ac:dyDescent="0.2">
      <c r="A339" s="128">
        <v>371</v>
      </c>
      <c r="B339" s="26">
        <v>2025</v>
      </c>
      <c r="C339" s="131" t="s">
        <v>318</v>
      </c>
      <c r="D339" s="136" t="s">
        <v>1502</v>
      </c>
      <c r="E339" s="132" t="s">
        <v>1517</v>
      </c>
      <c r="F339" s="135" t="s">
        <v>321</v>
      </c>
      <c r="G339" s="134">
        <v>1061749906</v>
      </c>
      <c r="H339" s="135" t="s">
        <v>29</v>
      </c>
      <c r="I339" s="166">
        <v>59162400</v>
      </c>
      <c r="J339" s="170">
        <v>45695</v>
      </c>
      <c r="K339" s="167">
        <v>45695</v>
      </c>
      <c r="L339" s="175">
        <v>46022</v>
      </c>
      <c r="M339" s="8">
        <f t="shared" si="15"/>
        <v>327</v>
      </c>
      <c r="N339" s="8">
        <f t="shared" si="16"/>
        <v>81.345565749235476</v>
      </c>
      <c r="O339" s="179">
        <v>5478000</v>
      </c>
      <c r="P339" s="182" t="s">
        <v>1518</v>
      </c>
      <c r="Q339" s="19">
        <f>+_xlfn.XLOOKUP(A339,'[1]2025'!$A:$A,'[1]2025'!$G:$G)</f>
        <v>42728400</v>
      </c>
      <c r="R339" s="11">
        <f t="shared" si="17"/>
        <v>16434000</v>
      </c>
      <c r="S339" s="17">
        <v>0</v>
      </c>
      <c r="T339" s="19">
        <v>0</v>
      </c>
      <c r="U339" s="241" t="s">
        <v>1519</v>
      </c>
      <c r="V339" s="265" t="s">
        <v>1505</v>
      </c>
      <c r="W339" s="69">
        <v>45961</v>
      </c>
    </row>
    <row r="340" spans="1:23" x14ac:dyDescent="0.2">
      <c r="A340" s="128">
        <v>372</v>
      </c>
      <c r="B340" s="26">
        <v>2025</v>
      </c>
      <c r="C340" s="131" t="s">
        <v>318</v>
      </c>
      <c r="D340" s="136" t="s">
        <v>1502</v>
      </c>
      <c r="E340" s="132" t="s">
        <v>1520</v>
      </c>
      <c r="F340" s="135" t="s">
        <v>321</v>
      </c>
      <c r="G340" s="134">
        <v>10298320</v>
      </c>
      <c r="H340" s="135" t="s">
        <v>29</v>
      </c>
      <c r="I340" s="166">
        <v>59162400</v>
      </c>
      <c r="J340" s="170">
        <v>45695</v>
      </c>
      <c r="K340" s="167">
        <v>45695</v>
      </c>
      <c r="L340" s="175">
        <v>46022</v>
      </c>
      <c r="M340" s="8">
        <f t="shared" si="15"/>
        <v>327</v>
      </c>
      <c r="N340" s="8">
        <f t="shared" si="16"/>
        <v>81.345565749235476</v>
      </c>
      <c r="O340" s="179">
        <v>5478000</v>
      </c>
      <c r="P340" s="182" t="s">
        <v>1518</v>
      </c>
      <c r="Q340" s="19">
        <f>+_xlfn.XLOOKUP(A340,'[1]2025'!$A:$A,'[1]2025'!$G:$G)</f>
        <v>42728400</v>
      </c>
      <c r="R340" s="11">
        <f t="shared" si="17"/>
        <v>16434000</v>
      </c>
      <c r="S340" s="17">
        <v>0</v>
      </c>
      <c r="T340" s="19">
        <v>0</v>
      </c>
      <c r="U340" s="241" t="s">
        <v>1521</v>
      </c>
      <c r="V340" s="265" t="s">
        <v>1505</v>
      </c>
      <c r="W340" s="69">
        <v>45961</v>
      </c>
    </row>
    <row r="341" spans="1:23" x14ac:dyDescent="0.2">
      <c r="A341" s="128">
        <v>373</v>
      </c>
      <c r="B341" s="26">
        <v>2025</v>
      </c>
      <c r="C341" s="131" t="s">
        <v>318</v>
      </c>
      <c r="D341" s="136" t="s">
        <v>1522</v>
      </c>
      <c r="E341" s="132" t="s">
        <v>1523</v>
      </c>
      <c r="F341" s="135" t="s">
        <v>321</v>
      </c>
      <c r="G341" s="136">
        <v>49791733</v>
      </c>
      <c r="H341" s="135" t="s">
        <v>29</v>
      </c>
      <c r="I341" s="166">
        <v>52977564</v>
      </c>
      <c r="J341" s="169">
        <v>45693</v>
      </c>
      <c r="K341" s="167">
        <v>45695</v>
      </c>
      <c r="L341" s="175">
        <v>46022</v>
      </c>
      <c r="M341" s="8">
        <f t="shared" si="15"/>
        <v>327</v>
      </c>
      <c r="N341" s="8">
        <f t="shared" si="16"/>
        <v>81.345565749235476</v>
      </c>
      <c r="O341" s="181">
        <v>4905330</v>
      </c>
      <c r="P341" s="180" t="s">
        <v>684</v>
      </c>
      <c r="Q341" s="19">
        <f>+_xlfn.XLOOKUP(A341,'[1]2025'!$A:$A,'[1]2025'!$G:$G)</f>
        <v>38261574</v>
      </c>
      <c r="R341" s="11">
        <f t="shared" si="17"/>
        <v>14715990</v>
      </c>
      <c r="S341" s="17">
        <v>0</v>
      </c>
      <c r="T341" s="19">
        <v>0</v>
      </c>
      <c r="U341" s="238" t="s">
        <v>1524</v>
      </c>
      <c r="V341" s="265" t="s">
        <v>1525</v>
      </c>
      <c r="W341" s="69">
        <v>45961</v>
      </c>
    </row>
    <row r="342" spans="1:23" x14ac:dyDescent="0.2">
      <c r="A342" s="128">
        <v>374</v>
      </c>
      <c r="B342" s="26">
        <v>2025</v>
      </c>
      <c r="C342" s="131" t="s">
        <v>130</v>
      </c>
      <c r="D342" s="136" t="s">
        <v>1526</v>
      </c>
      <c r="E342" s="132" t="s">
        <v>1527</v>
      </c>
      <c r="F342" s="135" t="s">
        <v>28</v>
      </c>
      <c r="G342" s="136">
        <v>830001113</v>
      </c>
      <c r="H342" s="135">
        <v>1</v>
      </c>
      <c r="I342" s="166">
        <v>10000000</v>
      </c>
      <c r="J342" s="169">
        <v>45698</v>
      </c>
      <c r="K342" s="167">
        <v>45700</v>
      </c>
      <c r="L342" s="175">
        <v>46022</v>
      </c>
      <c r="M342" s="8">
        <f t="shared" si="15"/>
        <v>322</v>
      </c>
      <c r="N342" s="8">
        <f t="shared" si="16"/>
        <v>81.055900621118013</v>
      </c>
      <c r="O342" s="181" t="s">
        <v>29</v>
      </c>
      <c r="P342" s="180" t="s">
        <v>1528</v>
      </c>
      <c r="Q342" s="19">
        <f>+_xlfn.XLOOKUP(A342,'[1]2025'!$A:$A,'[1]2025'!$G:$G)</f>
        <v>6282700</v>
      </c>
      <c r="R342" s="11">
        <f t="shared" si="17"/>
        <v>3717300</v>
      </c>
      <c r="S342" s="17">
        <v>0</v>
      </c>
      <c r="T342" s="19">
        <v>0</v>
      </c>
      <c r="U342" s="249" t="s">
        <v>1529</v>
      </c>
      <c r="V342" s="115" t="s">
        <v>1530</v>
      </c>
      <c r="W342" s="69">
        <v>45961</v>
      </c>
    </row>
    <row r="343" spans="1:23" x14ac:dyDescent="0.2">
      <c r="A343" s="128">
        <v>375</v>
      </c>
      <c r="B343" s="26">
        <v>2025</v>
      </c>
      <c r="C343" s="131" t="s">
        <v>318</v>
      </c>
      <c r="D343" s="136" t="s">
        <v>1531</v>
      </c>
      <c r="E343" s="132" t="s">
        <v>1532</v>
      </c>
      <c r="F343" s="135" t="s">
        <v>321</v>
      </c>
      <c r="G343" s="134">
        <v>1087108080</v>
      </c>
      <c r="H343" s="135" t="s">
        <v>29</v>
      </c>
      <c r="I343" s="166">
        <v>41932944</v>
      </c>
      <c r="J343" s="169">
        <v>45693</v>
      </c>
      <c r="K343" s="167">
        <v>45695</v>
      </c>
      <c r="L343" s="175">
        <v>46022</v>
      </c>
      <c r="M343" s="8">
        <f t="shared" si="15"/>
        <v>327</v>
      </c>
      <c r="N343" s="8">
        <f t="shared" si="16"/>
        <v>81.345565749235476</v>
      </c>
      <c r="O343" s="179">
        <v>3882680</v>
      </c>
      <c r="P343" s="182" t="s">
        <v>742</v>
      </c>
      <c r="Q343" s="19">
        <f>+_xlfn.XLOOKUP(A343,'[1]2025'!$A:$A,'[1]2025'!$G:$G)</f>
        <v>30284904</v>
      </c>
      <c r="R343" s="11">
        <f t="shared" si="17"/>
        <v>11648040</v>
      </c>
      <c r="S343" s="17">
        <v>0</v>
      </c>
      <c r="T343" s="19">
        <v>0</v>
      </c>
      <c r="U343" s="241" t="s">
        <v>1533</v>
      </c>
      <c r="V343" s="265" t="s">
        <v>1534</v>
      </c>
      <c r="W343" s="69">
        <v>45961</v>
      </c>
    </row>
    <row r="344" spans="1:23" x14ac:dyDescent="0.2">
      <c r="A344" s="128">
        <v>376</v>
      </c>
      <c r="B344" s="26">
        <v>2025</v>
      </c>
      <c r="C344" s="131" t="s">
        <v>318</v>
      </c>
      <c r="D344" s="136" t="s">
        <v>1535</v>
      </c>
      <c r="E344" s="132" t="s">
        <v>1536</v>
      </c>
      <c r="F344" s="135" t="s">
        <v>321</v>
      </c>
      <c r="G344" s="136">
        <v>52437321</v>
      </c>
      <c r="H344" s="135" t="s">
        <v>29</v>
      </c>
      <c r="I344" s="166">
        <v>65474460</v>
      </c>
      <c r="J344" s="169">
        <v>45693</v>
      </c>
      <c r="K344" s="167">
        <v>45695</v>
      </c>
      <c r="L344" s="175">
        <v>46022</v>
      </c>
      <c r="M344" s="8">
        <f t="shared" si="15"/>
        <v>327</v>
      </c>
      <c r="N344" s="8">
        <f t="shared" si="16"/>
        <v>81.345565749235476</v>
      </c>
      <c r="O344" s="181">
        <v>6062450</v>
      </c>
      <c r="P344" s="180" t="s">
        <v>832</v>
      </c>
      <c r="Q344" s="19">
        <f>+_xlfn.XLOOKUP(A344,'[1]2025'!$A:$A,'[1]2025'!$G:$G)</f>
        <v>47287110</v>
      </c>
      <c r="R344" s="11">
        <f t="shared" si="17"/>
        <v>18187350</v>
      </c>
      <c r="S344" s="17">
        <v>0</v>
      </c>
      <c r="T344" s="19">
        <v>0</v>
      </c>
      <c r="U344" s="238" t="s">
        <v>1537</v>
      </c>
      <c r="V344" s="265" t="s">
        <v>1538</v>
      </c>
      <c r="W344" s="69">
        <v>45961</v>
      </c>
    </row>
    <row r="345" spans="1:23" x14ac:dyDescent="0.2">
      <c r="A345" s="128">
        <v>377</v>
      </c>
      <c r="B345" s="26">
        <v>2025</v>
      </c>
      <c r="C345" s="131" t="s">
        <v>318</v>
      </c>
      <c r="D345" s="136" t="s">
        <v>1539</v>
      </c>
      <c r="E345" s="132" t="s">
        <v>1540</v>
      </c>
      <c r="F345" s="135" t="s">
        <v>321</v>
      </c>
      <c r="G345" s="136">
        <v>1116774364</v>
      </c>
      <c r="H345" s="135" t="s">
        <v>29</v>
      </c>
      <c r="I345" s="166">
        <v>60348780</v>
      </c>
      <c r="J345" s="169">
        <v>45693</v>
      </c>
      <c r="K345" s="167">
        <v>45695</v>
      </c>
      <c r="L345" s="175">
        <v>46022</v>
      </c>
      <c r="M345" s="8">
        <f t="shared" si="15"/>
        <v>327</v>
      </c>
      <c r="N345" s="8">
        <f t="shared" si="16"/>
        <v>81.345565749235476</v>
      </c>
      <c r="O345" s="181">
        <v>5587850</v>
      </c>
      <c r="P345" s="190" t="s">
        <v>623</v>
      </c>
      <c r="Q345" s="19">
        <f>+_xlfn.XLOOKUP(A345,'[1]2025'!$A:$A,'[1]2025'!$G:$G)</f>
        <v>43585230</v>
      </c>
      <c r="R345" s="11">
        <f t="shared" si="17"/>
        <v>16763550</v>
      </c>
      <c r="S345" s="17">
        <v>0</v>
      </c>
      <c r="T345" s="19">
        <v>0</v>
      </c>
      <c r="U345" s="238" t="s">
        <v>1541</v>
      </c>
      <c r="V345" s="265" t="s">
        <v>1542</v>
      </c>
      <c r="W345" s="69">
        <v>45961</v>
      </c>
    </row>
    <row r="346" spans="1:23" x14ac:dyDescent="0.2">
      <c r="A346" s="128">
        <v>378</v>
      </c>
      <c r="B346" s="26">
        <v>2025</v>
      </c>
      <c r="C346" s="131" t="s">
        <v>318</v>
      </c>
      <c r="D346" s="136" t="s">
        <v>1543</v>
      </c>
      <c r="E346" s="132" t="s">
        <v>1544</v>
      </c>
      <c r="F346" s="135" t="s">
        <v>321</v>
      </c>
      <c r="G346" s="136">
        <v>1120360457</v>
      </c>
      <c r="H346" s="135" t="s">
        <v>29</v>
      </c>
      <c r="I346" s="166">
        <v>59162400</v>
      </c>
      <c r="J346" s="169">
        <v>45693</v>
      </c>
      <c r="K346" s="167">
        <v>45695</v>
      </c>
      <c r="L346" s="175">
        <v>46022</v>
      </c>
      <c r="M346" s="8">
        <f t="shared" si="15"/>
        <v>327</v>
      </c>
      <c r="N346" s="8">
        <f t="shared" si="16"/>
        <v>81.345565749235476</v>
      </c>
      <c r="O346" s="181">
        <v>5478000</v>
      </c>
      <c r="P346" s="180" t="s">
        <v>332</v>
      </c>
      <c r="Q346" s="19">
        <f>+_xlfn.XLOOKUP(A346,'[1]2025'!$A:$A,'[1]2025'!$G:$G)</f>
        <v>42728400</v>
      </c>
      <c r="R346" s="11">
        <f t="shared" si="17"/>
        <v>16434000</v>
      </c>
      <c r="S346" s="17">
        <v>0</v>
      </c>
      <c r="T346" s="19">
        <v>0</v>
      </c>
      <c r="U346" s="238" t="s">
        <v>1545</v>
      </c>
      <c r="V346" s="265" t="s">
        <v>1546</v>
      </c>
      <c r="W346" s="69">
        <v>45961</v>
      </c>
    </row>
    <row r="347" spans="1:23" x14ac:dyDescent="0.2">
      <c r="A347" s="128">
        <v>379</v>
      </c>
      <c r="B347" s="26">
        <v>2025</v>
      </c>
      <c r="C347" s="131" t="s">
        <v>318</v>
      </c>
      <c r="D347" s="136" t="s">
        <v>1543</v>
      </c>
      <c r="E347" s="132" t="s">
        <v>1547</v>
      </c>
      <c r="F347" s="135" t="s">
        <v>321</v>
      </c>
      <c r="G347" s="136">
        <v>86086056</v>
      </c>
      <c r="H347" s="135" t="s">
        <v>29</v>
      </c>
      <c r="I347" s="166">
        <v>59162400</v>
      </c>
      <c r="J347" s="169">
        <v>45693</v>
      </c>
      <c r="K347" s="167">
        <v>45695</v>
      </c>
      <c r="L347" s="175">
        <v>46022</v>
      </c>
      <c r="M347" s="8">
        <f t="shared" si="15"/>
        <v>327</v>
      </c>
      <c r="N347" s="8">
        <f t="shared" si="16"/>
        <v>81.345565749235476</v>
      </c>
      <c r="O347" s="181">
        <v>5478000</v>
      </c>
      <c r="P347" s="180" t="s">
        <v>332</v>
      </c>
      <c r="Q347" s="19">
        <f>+_xlfn.XLOOKUP(A347,'[1]2025'!$A:$A,'[1]2025'!$G:$G)</f>
        <v>42728400</v>
      </c>
      <c r="R347" s="11">
        <f t="shared" si="17"/>
        <v>16434000</v>
      </c>
      <c r="S347" s="17">
        <v>0</v>
      </c>
      <c r="T347" s="19">
        <v>0</v>
      </c>
      <c r="U347" s="238" t="s">
        <v>1548</v>
      </c>
      <c r="V347" s="265" t="s">
        <v>1546</v>
      </c>
      <c r="W347" s="69">
        <v>45961</v>
      </c>
    </row>
    <row r="348" spans="1:23" x14ac:dyDescent="0.2">
      <c r="A348" s="128">
        <v>380</v>
      </c>
      <c r="B348" s="26">
        <v>2025</v>
      </c>
      <c r="C348" s="131" t="s">
        <v>318</v>
      </c>
      <c r="D348" s="136" t="s">
        <v>1543</v>
      </c>
      <c r="E348" s="132" t="s">
        <v>1549</v>
      </c>
      <c r="F348" s="135" t="s">
        <v>321</v>
      </c>
      <c r="G348" s="136">
        <v>86087790</v>
      </c>
      <c r="H348" s="135" t="s">
        <v>29</v>
      </c>
      <c r="I348" s="166">
        <v>59162400</v>
      </c>
      <c r="J348" s="169">
        <v>45693</v>
      </c>
      <c r="K348" s="167">
        <v>45695</v>
      </c>
      <c r="L348" s="175">
        <v>46022</v>
      </c>
      <c r="M348" s="8">
        <f t="shared" si="15"/>
        <v>327</v>
      </c>
      <c r="N348" s="8">
        <f t="shared" si="16"/>
        <v>81.345565749235476</v>
      </c>
      <c r="O348" s="181">
        <v>5478000</v>
      </c>
      <c r="P348" s="180" t="s">
        <v>332</v>
      </c>
      <c r="Q348" s="19">
        <f>+_xlfn.XLOOKUP(A348,'[1]2025'!$A:$A,'[1]2025'!$G:$G)</f>
        <v>42728400</v>
      </c>
      <c r="R348" s="11">
        <f t="shared" si="17"/>
        <v>16434000</v>
      </c>
      <c r="S348" s="17">
        <v>0</v>
      </c>
      <c r="T348" s="19">
        <v>0</v>
      </c>
      <c r="U348" s="238" t="s">
        <v>1550</v>
      </c>
      <c r="V348" s="265" t="s">
        <v>1546</v>
      </c>
      <c r="W348" s="69">
        <v>45961</v>
      </c>
    </row>
    <row r="349" spans="1:23" x14ac:dyDescent="0.2">
      <c r="A349" s="128">
        <v>381</v>
      </c>
      <c r="B349" s="26">
        <v>2025</v>
      </c>
      <c r="C349" s="131" t="s">
        <v>318</v>
      </c>
      <c r="D349" s="136" t="s">
        <v>1543</v>
      </c>
      <c r="E349" s="132" t="s">
        <v>1551</v>
      </c>
      <c r="F349" s="135" t="s">
        <v>321</v>
      </c>
      <c r="G349" s="136">
        <v>40421538</v>
      </c>
      <c r="H349" s="135" t="s">
        <v>29</v>
      </c>
      <c r="I349" s="166">
        <v>59162400</v>
      </c>
      <c r="J349" s="169">
        <v>45693</v>
      </c>
      <c r="K349" s="167">
        <v>45695</v>
      </c>
      <c r="L349" s="175">
        <v>46022</v>
      </c>
      <c r="M349" s="8">
        <f t="shared" si="15"/>
        <v>327</v>
      </c>
      <c r="N349" s="8">
        <f t="shared" si="16"/>
        <v>81.345565749235476</v>
      </c>
      <c r="O349" s="181">
        <v>5478000</v>
      </c>
      <c r="P349" s="180" t="s">
        <v>332</v>
      </c>
      <c r="Q349" s="19">
        <f>+_xlfn.XLOOKUP(A349,'[1]2025'!$A:$A,'[1]2025'!$G:$G)</f>
        <v>42728400</v>
      </c>
      <c r="R349" s="11">
        <f t="shared" si="17"/>
        <v>16434000</v>
      </c>
      <c r="S349" s="17">
        <v>0</v>
      </c>
      <c r="T349" s="19">
        <v>0</v>
      </c>
      <c r="U349" s="238" t="s">
        <v>1552</v>
      </c>
      <c r="V349" s="265" t="s">
        <v>1546</v>
      </c>
      <c r="W349" s="69">
        <v>45961</v>
      </c>
    </row>
    <row r="350" spans="1:23" x14ac:dyDescent="0.2">
      <c r="A350" s="128">
        <v>382</v>
      </c>
      <c r="B350" s="26">
        <v>2025</v>
      </c>
      <c r="C350" s="131" t="s">
        <v>318</v>
      </c>
      <c r="D350" s="136" t="s">
        <v>1543</v>
      </c>
      <c r="E350" s="132" t="s">
        <v>1553</v>
      </c>
      <c r="F350" s="135" t="s">
        <v>321</v>
      </c>
      <c r="G350" s="136">
        <v>52256575</v>
      </c>
      <c r="H350" s="135" t="s">
        <v>29</v>
      </c>
      <c r="I350" s="166">
        <v>59162400</v>
      </c>
      <c r="J350" s="169">
        <v>45693</v>
      </c>
      <c r="K350" s="167">
        <v>45695</v>
      </c>
      <c r="L350" s="175">
        <v>46022</v>
      </c>
      <c r="M350" s="8">
        <f t="shared" si="15"/>
        <v>327</v>
      </c>
      <c r="N350" s="8">
        <f t="shared" si="16"/>
        <v>81.345565749235476</v>
      </c>
      <c r="O350" s="181">
        <v>5478000</v>
      </c>
      <c r="P350" s="180" t="s">
        <v>332</v>
      </c>
      <c r="Q350" s="19">
        <f>+_xlfn.XLOOKUP(A350,'[1]2025'!$A:$A,'[1]2025'!$G:$G)</f>
        <v>42728400</v>
      </c>
      <c r="R350" s="11">
        <f t="shared" si="17"/>
        <v>16434000</v>
      </c>
      <c r="S350" s="17">
        <v>0</v>
      </c>
      <c r="T350" s="19">
        <v>0</v>
      </c>
      <c r="U350" s="238" t="s">
        <v>1554</v>
      </c>
      <c r="V350" s="265" t="s">
        <v>1546</v>
      </c>
      <c r="W350" s="69">
        <v>45961</v>
      </c>
    </row>
    <row r="351" spans="1:23" x14ac:dyDescent="0.2">
      <c r="A351" s="128">
        <v>383</v>
      </c>
      <c r="B351" s="26">
        <v>2025</v>
      </c>
      <c r="C351" s="131" t="s">
        <v>318</v>
      </c>
      <c r="D351" s="136" t="s">
        <v>1543</v>
      </c>
      <c r="E351" s="132" t="s">
        <v>1555</v>
      </c>
      <c r="F351" s="135" t="s">
        <v>321</v>
      </c>
      <c r="G351" s="136">
        <v>13070848</v>
      </c>
      <c r="H351" s="135" t="s">
        <v>29</v>
      </c>
      <c r="I351" s="166">
        <v>59162400</v>
      </c>
      <c r="J351" s="169">
        <v>45693</v>
      </c>
      <c r="K351" s="167">
        <v>45695</v>
      </c>
      <c r="L351" s="175">
        <v>46022</v>
      </c>
      <c r="M351" s="8">
        <f t="shared" si="15"/>
        <v>327</v>
      </c>
      <c r="N351" s="8">
        <f t="shared" si="16"/>
        <v>81.345565749235476</v>
      </c>
      <c r="O351" s="181">
        <v>5478000</v>
      </c>
      <c r="P351" s="180" t="s">
        <v>332</v>
      </c>
      <c r="Q351" s="19">
        <f>+_xlfn.XLOOKUP(A351,'[1]2025'!$A:$A,'[1]2025'!$G:$G)</f>
        <v>42728400</v>
      </c>
      <c r="R351" s="11">
        <f t="shared" si="17"/>
        <v>16434000</v>
      </c>
      <c r="S351" s="17">
        <v>0</v>
      </c>
      <c r="T351" s="19">
        <v>0</v>
      </c>
      <c r="U351" s="238" t="s">
        <v>1556</v>
      </c>
      <c r="V351" s="265" t="s">
        <v>1546</v>
      </c>
      <c r="W351" s="69">
        <v>45961</v>
      </c>
    </row>
    <row r="352" spans="1:23" x14ac:dyDescent="0.2">
      <c r="A352" s="128">
        <v>384</v>
      </c>
      <c r="B352" s="26">
        <v>2025</v>
      </c>
      <c r="C352" s="131" t="s">
        <v>318</v>
      </c>
      <c r="D352" s="136" t="s">
        <v>1543</v>
      </c>
      <c r="E352" s="132" t="s">
        <v>1557</v>
      </c>
      <c r="F352" s="135" t="s">
        <v>321</v>
      </c>
      <c r="G352" s="136">
        <v>1004131706</v>
      </c>
      <c r="H352" s="135" t="s">
        <v>29</v>
      </c>
      <c r="I352" s="166">
        <v>59162400</v>
      </c>
      <c r="J352" s="169">
        <v>45693</v>
      </c>
      <c r="K352" s="167">
        <v>45695</v>
      </c>
      <c r="L352" s="175">
        <v>46022</v>
      </c>
      <c r="M352" s="8">
        <f t="shared" si="15"/>
        <v>327</v>
      </c>
      <c r="N352" s="8">
        <f t="shared" si="16"/>
        <v>81.345565749235476</v>
      </c>
      <c r="O352" s="181">
        <v>5478000</v>
      </c>
      <c r="P352" s="180" t="s">
        <v>332</v>
      </c>
      <c r="Q352" s="19">
        <f>+_xlfn.XLOOKUP(A352,'[1]2025'!$A:$A,'[1]2025'!$G:$G)</f>
        <v>42728400</v>
      </c>
      <c r="R352" s="11">
        <f t="shared" si="17"/>
        <v>16434000</v>
      </c>
      <c r="S352" s="17">
        <v>0</v>
      </c>
      <c r="T352" s="19">
        <v>0</v>
      </c>
      <c r="U352" s="238" t="s">
        <v>1558</v>
      </c>
      <c r="V352" s="265" t="s">
        <v>1546</v>
      </c>
      <c r="W352" s="69">
        <v>45961</v>
      </c>
    </row>
    <row r="353" spans="1:23" x14ac:dyDescent="0.2">
      <c r="A353" s="128">
        <v>385</v>
      </c>
      <c r="B353" s="26">
        <v>2025</v>
      </c>
      <c r="C353" s="131" t="s">
        <v>318</v>
      </c>
      <c r="D353" s="136" t="s">
        <v>1543</v>
      </c>
      <c r="E353" s="132" t="s">
        <v>1559</v>
      </c>
      <c r="F353" s="135" t="s">
        <v>321</v>
      </c>
      <c r="G353" s="134">
        <v>87513319</v>
      </c>
      <c r="H353" s="135" t="s">
        <v>29</v>
      </c>
      <c r="I353" s="166">
        <v>59162400</v>
      </c>
      <c r="J353" s="169">
        <v>45693</v>
      </c>
      <c r="K353" s="167">
        <v>45695</v>
      </c>
      <c r="L353" s="175">
        <v>46022</v>
      </c>
      <c r="M353" s="8">
        <f t="shared" si="15"/>
        <v>327</v>
      </c>
      <c r="N353" s="8">
        <f t="shared" si="16"/>
        <v>81.345565749235476</v>
      </c>
      <c r="O353" s="179">
        <v>5478000</v>
      </c>
      <c r="P353" s="182" t="s">
        <v>1518</v>
      </c>
      <c r="Q353" s="19">
        <f>+_xlfn.XLOOKUP(A353,'[1]2025'!$A:$A,'[1]2025'!$G:$G)</f>
        <v>42728400</v>
      </c>
      <c r="R353" s="11">
        <f t="shared" si="17"/>
        <v>16434000</v>
      </c>
      <c r="S353" s="17">
        <v>0</v>
      </c>
      <c r="T353" s="19">
        <v>0</v>
      </c>
      <c r="U353" s="241" t="s">
        <v>1560</v>
      </c>
      <c r="V353" s="265" t="s">
        <v>1546</v>
      </c>
      <c r="W353" s="69">
        <v>45961</v>
      </c>
    </row>
    <row r="354" spans="1:23" x14ac:dyDescent="0.2">
      <c r="A354" s="128">
        <v>386</v>
      </c>
      <c r="B354" s="26">
        <v>2025</v>
      </c>
      <c r="C354" s="131" t="s">
        <v>318</v>
      </c>
      <c r="D354" s="136" t="s">
        <v>1543</v>
      </c>
      <c r="E354" s="132" t="s">
        <v>1561</v>
      </c>
      <c r="F354" s="135" t="s">
        <v>321</v>
      </c>
      <c r="G354" s="136">
        <v>17595091</v>
      </c>
      <c r="H354" s="135" t="s">
        <v>29</v>
      </c>
      <c r="I354" s="166">
        <v>59162400</v>
      </c>
      <c r="J354" s="169">
        <v>45693</v>
      </c>
      <c r="K354" s="167">
        <v>45695</v>
      </c>
      <c r="L354" s="175">
        <v>46022</v>
      </c>
      <c r="M354" s="8">
        <f t="shared" si="15"/>
        <v>327</v>
      </c>
      <c r="N354" s="8">
        <f t="shared" si="16"/>
        <v>81.345565749235476</v>
      </c>
      <c r="O354" s="181">
        <v>5478000</v>
      </c>
      <c r="P354" s="180" t="s">
        <v>332</v>
      </c>
      <c r="Q354" s="19">
        <f>+_xlfn.XLOOKUP(A354,'[1]2025'!$A:$A,'[1]2025'!$G:$G)</f>
        <v>42728400</v>
      </c>
      <c r="R354" s="11">
        <f t="shared" si="17"/>
        <v>16434000</v>
      </c>
      <c r="S354" s="17">
        <v>0</v>
      </c>
      <c r="T354" s="19">
        <v>0</v>
      </c>
      <c r="U354" s="238" t="s">
        <v>1562</v>
      </c>
      <c r="V354" s="265" t="s">
        <v>1546</v>
      </c>
      <c r="W354" s="69">
        <v>45961</v>
      </c>
    </row>
    <row r="355" spans="1:23" x14ac:dyDescent="0.2">
      <c r="A355" s="128">
        <v>387</v>
      </c>
      <c r="B355" s="26">
        <v>2025</v>
      </c>
      <c r="C355" s="131" t="s">
        <v>318</v>
      </c>
      <c r="D355" s="136" t="s">
        <v>1563</v>
      </c>
      <c r="E355" s="132" t="s">
        <v>1564</v>
      </c>
      <c r="F355" s="135" t="s">
        <v>321</v>
      </c>
      <c r="G355" s="136">
        <v>1128273938</v>
      </c>
      <c r="H355" s="135" t="s">
        <v>29</v>
      </c>
      <c r="I355" s="166">
        <v>52977564</v>
      </c>
      <c r="J355" s="169">
        <v>45693</v>
      </c>
      <c r="K355" s="167">
        <v>45695</v>
      </c>
      <c r="L355" s="175">
        <v>46022</v>
      </c>
      <c r="M355" s="8">
        <f t="shared" ref="M355:M418" si="18">L355-K355</f>
        <v>327</v>
      </c>
      <c r="N355" s="8">
        <f t="shared" ref="N355:N418" si="19">((W355-K355)/M355)*100</f>
        <v>81.345565749235476</v>
      </c>
      <c r="O355" s="181">
        <v>4905330</v>
      </c>
      <c r="P355" s="180" t="s">
        <v>684</v>
      </c>
      <c r="Q355" s="19">
        <f>+_xlfn.XLOOKUP(A355,'[1]2025'!$A:$A,'[1]2025'!$G:$G)</f>
        <v>38261574</v>
      </c>
      <c r="R355" s="11">
        <f t="shared" si="17"/>
        <v>14715990</v>
      </c>
      <c r="S355" s="17">
        <v>0</v>
      </c>
      <c r="T355" s="19">
        <v>0</v>
      </c>
      <c r="U355" s="238" t="s">
        <v>1565</v>
      </c>
      <c r="V355" s="265" t="s">
        <v>1566</v>
      </c>
      <c r="W355" s="69">
        <v>45961</v>
      </c>
    </row>
    <row r="356" spans="1:23" x14ac:dyDescent="0.2">
      <c r="A356" s="128">
        <v>388</v>
      </c>
      <c r="B356" s="26">
        <v>2025</v>
      </c>
      <c r="C356" s="131" t="s">
        <v>318</v>
      </c>
      <c r="D356" s="136" t="s">
        <v>1563</v>
      </c>
      <c r="E356" s="132" t="s">
        <v>1567</v>
      </c>
      <c r="F356" s="135" t="s">
        <v>321</v>
      </c>
      <c r="G356" s="136">
        <v>40505933</v>
      </c>
      <c r="H356" s="135" t="s">
        <v>29</v>
      </c>
      <c r="I356" s="166">
        <v>52977564</v>
      </c>
      <c r="J356" s="169">
        <v>45693</v>
      </c>
      <c r="K356" s="167">
        <v>45695</v>
      </c>
      <c r="L356" s="175">
        <v>46022</v>
      </c>
      <c r="M356" s="8">
        <f t="shared" si="18"/>
        <v>327</v>
      </c>
      <c r="N356" s="8">
        <f t="shared" si="19"/>
        <v>81.345565749235476</v>
      </c>
      <c r="O356" s="181">
        <v>4905330</v>
      </c>
      <c r="P356" s="180" t="s">
        <v>684</v>
      </c>
      <c r="Q356" s="19">
        <f>+_xlfn.XLOOKUP(A356,'[1]2025'!$A:$A,'[1]2025'!$G:$G)</f>
        <v>38261574</v>
      </c>
      <c r="R356" s="11">
        <f t="shared" si="17"/>
        <v>14715990</v>
      </c>
      <c r="S356" s="17">
        <v>0</v>
      </c>
      <c r="T356" s="19">
        <v>0</v>
      </c>
      <c r="U356" s="238" t="s">
        <v>1568</v>
      </c>
      <c r="V356" s="265" t="s">
        <v>1566</v>
      </c>
      <c r="W356" s="69">
        <v>45961</v>
      </c>
    </row>
    <row r="357" spans="1:23" x14ac:dyDescent="0.2">
      <c r="A357" s="128">
        <v>389</v>
      </c>
      <c r="B357" s="26">
        <v>2025</v>
      </c>
      <c r="C357" s="131" t="s">
        <v>318</v>
      </c>
      <c r="D357" s="136" t="s">
        <v>1563</v>
      </c>
      <c r="E357" s="132" t="s">
        <v>1569</v>
      </c>
      <c r="F357" s="135" t="s">
        <v>321</v>
      </c>
      <c r="G357" s="136">
        <v>1023860465</v>
      </c>
      <c r="H357" s="135" t="s">
        <v>29</v>
      </c>
      <c r="I357" s="166">
        <v>52977564</v>
      </c>
      <c r="J357" s="169">
        <v>45693</v>
      </c>
      <c r="K357" s="167">
        <v>45695</v>
      </c>
      <c r="L357" s="175">
        <v>46022</v>
      </c>
      <c r="M357" s="8">
        <f t="shared" si="18"/>
        <v>327</v>
      </c>
      <c r="N357" s="8">
        <f t="shared" si="19"/>
        <v>81.345565749235476</v>
      </c>
      <c r="O357" s="181">
        <v>4905330</v>
      </c>
      <c r="P357" s="180" t="s">
        <v>684</v>
      </c>
      <c r="Q357" s="19">
        <f>+_xlfn.XLOOKUP(A357,'[1]2025'!$A:$A,'[1]2025'!$G:$G)</f>
        <v>29431980</v>
      </c>
      <c r="R357" s="11">
        <f t="shared" si="17"/>
        <v>23545584</v>
      </c>
      <c r="S357" s="17">
        <v>0</v>
      </c>
      <c r="T357" s="19">
        <v>0</v>
      </c>
      <c r="U357" s="244" t="s">
        <v>1570</v>
      </c>
      <c r="V357" s="265" t="s">
        <v>1566</v>
      </c>
      <c r="W357" s="69">
        <v>45961</v>
      </c>
    </row>
    <row r="358" spans="1:23" x14ac:dyDescent="0.2">
      <c r="A358" s="128">
        <v>390</v>
      </c>
      <c r="B358" s="26">
        <v>2025</v>
      </c>
      <c r="C358" s="131" t="s">
        <v>318</v>
      </c>
      <c r="D358" s="136" t="s">
        <v>1571</v>
      </c>
      <c r="E358" s="132" t="s">
        <v>1572</v>
      </c>
      <c r="F358" s="135" t="s">
        <v>321</v>
      </c>
      <c r="G358" s="134">
        <v>1121881663</v>
      </c>
      <c r="H358" s="135" t="s">
        <v>29</v>
      </c>
      <c r="I358" s="166">
        <v>64800000</v>
      </c>
      <c r="J358" s="169">
        <v>45693</v>
      </c>
      <c r="K358" s="167">
        <v>45695</v>
      </c>
      <c r="L358" s="175">
        <v>46022</v>
      </c>
      <c r="M358" s="8">
        <f t="shared" si="18"/>
        <v>327</v>
      </c>
      <c r="N358" s="8">
        <f t="shared" si="19"/>
        <v>81.345565749235476</v>
      </c>
      <c r="O358" s="179">
        <v>6000000</v>
      </c>
      <c r="P358" s="182" t="s">
        <v>491</v>
      </c>
      <c r="Q358" s="19">
        <f>+_xlfn.XLOOKUP(A358,'[1]2025'!$A:$A,'[1]2025'!$G:$G)</f>
        <v>46800000</v>
      </c>
      <c r="R358" s="11">
        <f t="shared" si="17"/>
        <v>18000000</v>
      </c>
      <c r="S358" s="17">
        <v>0</v>
      </c>
      <c r="T358" s="19">
        <v>0</v>
      </c>
      <c r="U358" s="241" t="s">
        <v>1573</v>
      </c>
      <c r="V358" s="265" t="s">
        <v>1574</v>
      </c>
      <c r="W358" s="69">
        <v>45961</v>
      </c>
    </row>
    <row r="359" spans="1:23" x14ac:dyDescent="0.2">
      <c r="A359" s="128">
        <v>391</v>
      </c>
      <c r="B359" s="26">
        <v>2025</v>
      </c>
      <c r="C359" s="131" t="s">
        <v>318</v>
      </c>
      <c r="D359" s="136" t="s">
        <v>1575</v>
      </c>
      <c r="E359" s="132" t="s">
        <v>1576</v>
      </c>
      <c r="F359" s="135" t="s">
        <v>321</v>
      </c>
      <c r="G359" s="136">
        <v>1117513159</v>
      </c>
      <c r="H359" s="135" t="s">
        <v>29</v>
      </c>
      <c r="I359" s="166">
        <v>41932944</v>
      </c>
      <c r="J359" s="169">
        <v>45693</v>
      </c>
      <c r="K359" s="167">
        <v>45695</v>
      </c>
      <c r="L359" s="175">
        <v>46022</v>
      </c>
      <c r="M359" s="8">
        <f t="shared" si="18"/>
        <v>327</v>
      </c>
      <c r="N359" s="8">
        <f t="shared" si="19"/>
        <v>81.345565749235476</v>
      </c>
      <c r="O359" s="181">
        <v>3882680</v>
      </c>
      <c r="P359" s="180" t="s">
        <v>742</v>
      </c>
      <c r="Q359" s="19">
        <f>+_xlfn.XLOOKUP(A359,'[1]2025'!$A:$A,'[1]2025'!$G:$G)</f>
        <v>30284904</v>
      </c>
      <c r="R359" s="11">
        <f t="shared" si="17"/>
        <v>11648040</v>
      </c>
      <c r="S359" s="17">
        <v>0</v>
      </c>
      <c r="T359" s="19">
        <v>0</v>
      </c>
      <c r="U359" s="238" t="s">
        <v>1577</v>
      </c>
      <c r="V359" s="265" t="s">
        <v>1578</v>
      </c>
      <c r="W359" s="69">
        <v>45961</v>
      </c>
    </row>
    <row r="360" spans="1:23" x14ac:dyDescent="0.2">
      <c r="A360" s="128">
        <v>392</v>
      </c>
      <c r="B360" s="26">
        <v>2025</v>
      </c>
      <c r="C360" s="131" t="s">
        <v>318</v>
      </c>
      <c r="D360" s="136" t="s">
        <v>1579</v>
      </c>
      <c r="E360" s="132" t="s">
        <v>1580</v>
      </c>
      <c r="F360" s="135" t="s">
        <v>321</v>
      </c>
      <c r="G360" s="136">
        <v>28721924</v>
      </c>
      <c r="H360" s="135" t="s">
        <v>29</v>
      </c>
      <c r="I360" s="166">
        <v>59162400</v>
      </c>
      <c r="J360" s="169">
        <v>45693</v>
      </c>
      <c r="K360" s="167">
        <v>45695</v>
      </c>
      <c r="L360" s="175">
        <v>46022</v>
      </c>
      <c r="M360" s="8">
        <f t="shared" si="18"/>
        <v>327</v>
      </c>
      <c r="N360" s="8">
        <f t="shared" si="19"/>
        <v>81.345565749235476</v>
      </c>
      <c r="O360" s="181">
        <v>5478000</v>
      </c>
      <c r="P360" s="180" t="s">
        <v>332</v>
      </c>
      <c r="Q360" s="19">
        <f>+_xlfn.XLOOKUP(A360,'[1]2025'!$A:$A,'[1]2025'!$G:$G)</f>
        <v>42728400</v>
      </c>
      <c r="R360" s="11">
        <f t="shared" si="17"/>
        <v>16434000</v>
      </c>
      <c r="S360" s="17">
        <v>0</v>
      </c>
      <c r="T360" s="19">
        <v>0</v>
      </c>
      <c r="U360" s="238" t="s">
        <v>1581</v>
      </c>
      <c r="V360" s="265" t="s">
        <v>1582</v>
      </c>
      <c r="W360" s="69">
        <v>45961</v>
      </c>
    </row>
    <row r="361" spans="1:23" x14ac:dyDescent="0.2">
      <c r="A361" s="128">
        <v>393</v>
      </c>
      <c r="B361" s="26">
        <v>2025</v>
      </c>
      <c r="C361" s="131" t="s">
        <v>318</v>
      </c>
      <c r="D361" s="136" t="s">
        <v>1579</v>
      </c>
      <c r="E361" s="132" t="s">
        <v>1583</v>
      </c>
      <c r="F361" s="135" t="s">
        <v>321</v>
      </c>
      <c r="G361" s="136">
        <v>30509712</v>
      </c>
      <c r="H361" s="135" t="s">
        <v>29</v>
      </c>
      <c r="I361" s="166">
        <v>59162400</v>
      </c>
      <c r="J361" s="169">
        <v>45693</v>
      </c>
      <c r="K361" s="167">
        <v>45695</v>
      </c>
      <c r="L361" s="175">
        <v>46022</v>
      </c>
      <c r="M361" s="8">
        <f t="shared" si="18"/>
        <v>327</v>
      </c>
      <c r="N361" s="8">
        <f t="shared" si="19"/>
        <v>81.345565749235476</v>
      </c>
      <c r="O361" s="181">
        <v>5478000</v>
      </c>
      <c r="P361" s="180" t="s">
        <v>332</v>
      </c>
      <c r="Q361" s="19">
        <f>+_xlfn.XLOOKUP(A361,'[1]2025'!$A:$A,'[1]2025'!$G:$G)</f>
        <v>42728400</v>
      </c>
      <c r="R361" s="11">
        <f t="shared" si="17"/>
        <v>16434000</v>
      </c>
      <c r="S361" s="17">
        <v>0</v>
      </c>
      <c r="T361" s="19">
        <v>0</v>
      </c>
      <c r="U361" s="238" t="s">
        <v>1584</v>
      </c>
      <c r="V361" s="265" t="s">
        <v>1582</v>
      </c>
      <c r="W361" s="69">
        <v>45961</v>
      </c>
    </row>
    <row r="362" spans="1:23" x14ac:dyDescent="0.2">
      <c r="A362" s="128">
        <v>394</v>
      </c>
      <c r="B362" s="26">
        <v>2025</v>
      </c>
      <c r="C362" s="131" t="s">
        <v>318</v>
      </c>
      <c r="D362" s="136" t="s">
        <v>1579</v>
      </c>
      <c r="E362" s="132" t="s">
        <v>1585</v>
      </c>
      <c r="F362" s="135" t="s">
        <v>321</v>
      </c>
      <c r="G362" s="136">
        <v>1094935121</v>
      </c>
      <c r="H362" s="135" t="s">
        <v>29</v>
      </c>
      <c r="I362" s="166">
        <v>59162400</v>
      </c>
      <c r="J362" s="169">
        <v>45693</v>
      </c>
      <c r="K362" s="167">
        <v>45695</v>
      </c>
      <c r="L362" s="175">
        <v>46022</v>
      </c>
      <c r="M362" s="8">
        <f t="shared" si="18"/>
        <v>327</v>
      </c>
      <c r="N362" s="8">
        <f t="shared" si="19"/>
        <v>81.345565749235476</v>
      </c>
      <c r="O362" s="181">
        <v>5478000</v>
      </c>
      <c r="P362" s="180" t="s">
        <v>332</v>
      </c>
      <c r="Q362" s="19">
        <f>+_xlfn.XLOOKUP(A362,'[1]2025'!$A:$A,'[1]2025'!$G:$G)</f>
        <v>5295400</v>
      </c>
      <c r="R362" s="11">
        <f t="shared" si="17"/>
        <v>53867000</v>
      </c>
      <c r="S362" s="17">
        <v>0</v>
      </c>
      <c r="T362" s="19">
        <v>0</v>
      </c>
      <c r="U362" s="244" t="s">
        <v>1586</v>
      </c>
      <c r="V362" s="265" t="s">
        <v>1582</v>
      </c>
      <c r="W362" s="69">
        <v>45961</v>
      </c>
    </row>
    <row r="363" spans="1:23" x14ac:dyDescent="0.2">
      <c r="A363" s="128">
        <v>395</v>
      </c>
      <c r="B363" s="26">
        <v>2025</v>
      </c>
      <c r="C363" s="131" t="s">
        <v>318</v>
      </c>
      <c r="D363" s="136" t="s">
        <v>1579</v>
      </c>
      <c r="E363" s="132" t="s">
        <v>1587</v>
      </c>
      <c r="F363" s="135" t="s">
        <v>321</v>
      </c>
      <c r="G363" s="136">
        <v>30505834</v>
      </c>
      <c r="H363" s="135" t="s">
        <v>29</v>
      </c>
      <c r="I363" s="166">
        <v>59162400</v>
      </c>
      <c r="J363" s="169">
        <v>45693</v>
      </c>
      <c r="K363" s="167">
        <v>45695</v>
      </c>
      <c r="L363" s="175">
        <v>46022</v>
      </c>
      <c r="M363" s="8">
        <f t="shared" si="18"/>
        <v>327</v>
      </c>
      <c r="N363" s="8">
        <f t="shared" si="19"/>
        <v>81.345565749235476</v>
      </c>
      <c r="O363" s="181">
        <v>5478000</v>
      </c>
      <c r="P363" s="180" t="s">
        <v>332</v>
      </c>
      <c r="Q363" s="19">
        <f>+_xlfn.XLOOKUP(A363,'[1]2025'!$A:$A,'[1]2025'!$G:$G)</f>
        <v>42728400</v>
      </c>
      <c r="R363" s="11">
        <f t="shared" si="17"/>
        <v>16434000</v>
      </c>
      <c r="S363" s="17">
        <v>0</v>
      </c>
      <c r="T363" s="19">
        <v>0</v>
      </c>
      <c r="U363" s="238" t="s">
        <v>1588</v>
      </c>
      <c r="V363" s="265" t="s">
        <v>1582</v>
      </c>
      <c r="W363" s="69">
        <v>45961</v>
      </c>
    </row>
    <row r="364" spans="1:23" x14ac:dyDescent="0.2">
      <c r="A364" s="128">
        <v>396</v>
      </c>
      <c r="B364" s="26">
        <v>2025</v>
      </c>
      <c r="C364" s="131" t="s">
        <v>318</v>
      </c>
      <c r="D364" s="136" t="s">
        <v>1579</v>
      </c>
      <c r="E364" s="132" t="s">
        <v>1589</v>
      </c>
      <c r="F364" s="135" t="s">
        <v>321</v>
      </c>
      <c r="G364" s="136">
        <v>28549055</v>
      </c>
      <c r="H364" s="135" t="s">
        <v>29</v>
      </c>
      <c r="I364" s="166">
        <v>59162400</v>
      </c>
      <c r="J364" s="169">
        <v>45693</v>
      </c>
      <c r="K364" s="167">
        <v>45695</v>
      </c>
      <c r="L364" s="175">
        <v>46022</v>
      </c>
      <c r="M364" s="8">
        <f t="shared" si="18"/>
        <v>327</v>
      </c>
      <c r="N364" s="8">
        <f t="shared" si="19"/>
        <v>81.345565749235476</v>
      </c>
      <c r="O364" s="181">
        <v>5478000</v>
      </c>
      <c r="P364" s="180" t="s">
        <v>332</v>
      </c>
      <c r="Q364" s="19">
        <f>+_xlfn.XLOOKUP(A364,'[1]2025'!$A:$A,'[1]2025'!$G:$G)</f>
        <v>42728400</v>
      </c>
      <c r="R364" s="11">
        <f t="shared" si="17"/>
        <v>16434000</v>
      </c>
      <c r="S364" s="17">
        <v>0</v>
      </c>
      <c r="T364" s="19">
        <v>0</v>
      </c>
      <c r="U364" s="238" t="s">
        <v>1590</v>
      </c>
      <c r="V364" s="265" t="s">
        <v>1582</v>
      </c>
      <c r="W364" s="69">
        <v>45961</v>
      </c>
    </row>
    <row r="365" spans="1:23" x14ac:dyDescent="0.2">
      <c r="A365" s="128">
        <v>397</v>
      </c>
      <c r="B365" s="26">
        <v>2025</v>
      </c>
      <c r="C365" s="131" t="s">
        <v>318</v>
      </c>
      <c r="D365" s="136" t="s">
        <v>1579</v>
      </c>
      <c r="E365" s="132" t="s">
        <v>1591</v>
      </c>
      <c r="F365" s="135" t="s">
        <v>321</v>
      </c>
      <c r="G365" s="134">
        <v>1120582331</v>
      </c>
      <c r="H365" s="135" t="s">
        <v>29</v>
      </c>
      <c r="I365" s="166">
        <v>59162400</v>
      </c>
      <c r="J365" s="169">
        <v>45693</v>
      </c>
      <c r="K365" s="167">
        <v>45695</v>
      </c>
      <c r="L365" s="175">
        <v>46022</v>
      </c>
      <c r="M365" s="8">
        <f t="shared" si="18"/>
        <v>327</v>
      </c>
      <c r="N365" s="8">
        <f t="shared" si="19"/>
        <v>81.345565749235476</v>
      </c>
      <c r="O365" s="179">
        <v>5478000</v>
      </c>
      <c r="P365" s="182" t="s">
        <v>332</v>
      </c>
      <c r="Q365" s="19">
        <f>+_xlfn.XLOOKUP(A365,'[1]2025'!$A:$A,'[1]2025'!$G:$G)</f>
        <v>42728400</v>
      </c>
      <c r="R365" s="11">
        <f t="shared" si="17"/>
        <v>16434000</v>
      </c>
      <c r="S365" s="17">
        <v>0</v>
      </c>
      <c r="T365" s="19">
        <v>0</v>
      </c>
      <c r="U365" s="241" t="s">
        <v>1592</v>
      </c>
      <c r="V365" s="265" t="s">
        <v>1582</v>
      </c>
      <c r="W365" s="69">
        <v>45961</v>
      </c>
    </row>
    <row r="366" spans="1:23" x14ac:dyDescent="0.2">
      <c r="A366" s="128">
        <v>398</v>
      </c>
      <c r="B366" s="26">
        <v>2025</v>
      </c>
      <c r="C366" s="131" t="s">
        <v>318</v>
      </c>
      <c r="D366" s="136" t="s">
        <v>1579</v>
      </c>
      <c r="E366" s="132" t="s">
        <v>1593</v>
      </c>
      <c r="F366" s="135" t="s">
        <v>321</v>
      </c>
      <c r="G366" s="134">
        <v>52490372</v>
      </c>
      <c r="H366" s="135" t="s">
        <v>29</v>
      </c>
      <c r="I366" s="166">
        <v>59162400</v>
      </c>
      <c r="J366" s="169">
        <v>45693</v>
      </c>
      <c r="K366" s="167">
        <v>45695</v>
      </c>
      <c r="L366" s="175">
        <v>46022</v>
      </c>
      <c r="M366" s="8">
        <f t="shared" si="18"/>
        <v>327</v>
      </c>
      <c r="N366" s="8">
        <f t="shared" si="19"/>
        <v>81.345565749235476</v>
      </c>
      <c r="O366" s="179">
        <v>5478000</v>
      </c>
      <c r="P366" s="182" t="s">
        <v>332</v>
      </c>
      <c r="Q366" s="19">
        <f>+_xlfn.XLOOKUP(A366,'[1]2025'!$A:$A,'[1]2025'!$G:$G)</f>
        <v>42728400</v>
      </c>
      <c r="R366" s="11">
        <f t="shared" si="17"/>
        <v>16434000</v>
      </c>
      <c r="S366" s="17">
        <v>0</v>
      </c>
      <c r="T366" s="19">
        <v>0</v>
      </c>
      <c r="U366" s="241" t="s">
        <v>1594</v>
      </c>
      <c r="V366" s="265" t="s">
        <v>1582</v>
      </c>
      <c r="W366" s="69">
        <v>45961</v>
      </c>
    </row>
    <row r="367" spans="1:23" x14ac:dyDescent="0.2">
      <c r="A367" s="128">
        <v>399</v>
      </c>
      <c r="B367" s="26">
        <v>2025</v>
      </c>
      <c r="C367" s="131" t="s">
        <v>318</v>
      </c>
      <c r="D367" s="136" t="s">
        <v>1579</v>
      </c>
      <c r="E367" s="132" t="s">
        <v>1595</v>
      </c>
      <c r="F367" s="135" t="s">
        <v>321</v>
      </c>
      <c r="G367" s="134">
        <v>55176885</v>
      </c>
      <c r="H367" s="135" t="s">
        <v>29</v>
      </c>
      <c r="I367" s="166">
        <v>59162400</v>
      </c>
      <c r="J367" s="169">
        <v>45693</v>
      </c>
      <c r="K367" s="167">
        <v>45695</v>
      </c>
      <c r="L367" s="175">
        <v>46022</v>
      </c>
      <c r="M367" s="8">
        <f t="shared" si="18"/>
        <v>327</v>
      </c>
      <c r="N367" s="8">
        <f t="shared" si="19"/>
        <v>81.345565749235476</v>
      </c>
      <c r="O367" s="179">
        <v>5478000</v>
      </c>
      <c r="P367" s="182" t="s">
        <v>332</v>
      </c>
      <c r="Q367" s="19">
        <f>+_xlfn.XLOOKUP(A367,'[1]2025'!$A:$A,'[1]2025'!$G:$G)</f>
        <v>42728400</v>
      </c>
      <c r="R367" s="11">
        <f t="shared" si="17"/>
        <v>16434000</v>
      </c>
      <c r="S367" s="17">
        <v>0</v>
      </c>
      <c r="T367" s="19">
        <v>0</v>
      </c>
      <c r="U367" s="241" t="s">
        <v>1596</v>
      </c>
      <c r="V367" s="265" t="s">
        <v>1582</v>
      </c>
      <c r="W367" s="69">
        <v>45961</v>
      </c>
    </row>
    <row r="368" spans="1:23" x14ac:dyDescent="0.2">
      <c r="A368" s="128">
        <v>400</v>
      </c>
      <c r="B368" s="26">
        <v>2025</v>
      </c>
      <c r="C368" s="131" t="s">
        <v>318</v>
      </c>
      <c r="D368" s="136" t="s">
        <v>1579</v>
      </c>
      <c r="E368" s="132" t="s">
        <v>1597</v>
      </c>
      <c r="F368" s="135" t="s">
        <v>321</v>
      </c>
      <c r="G368" s="134">
        <v>1079181740</v>
      </c>
      <c r="H368" s="135" t="s">
        <v>29</v>
      </c>
      <c r="I368" s="166">
        <v>59162400</v>
      </c>
      <c r="J368" s="169">
        <v>45693</v>
      </c>
      <c r="K368" s="167">
        <v>45695</v>
      </c>
      <c r="L368" s="175">
        <v>46022</v>
      </c>
      <c r="M368" s="8">
        <f t="shared" si="18"/>
        <v>327</v>
      </c>
      <c r="N368" s="8">
        <f t="shared" si="19"/>
        <v>81.345565749235476</v>
      </c>
      <c r="O368" s="179">
        <v>5478000</v>
      </c>
      <c r="P368" s="182" t="s">
        <v>332</v>
      </c>
      <c r="Q368" s="19">
        <f>+_xlfn.XLOOKUP(A368,'[1]2025'!$A:$A,'[1]2025'!$G:$G)</f>
        <v>42728400</v>
      </c>
      <c r="R368" s="11">
        <f t="shared" si="17"/>
        <v>16434000</v>
      </c>
      <c r="S368" s="17">
        <v>0</v>
      </c>
      <c r="T368" s="19">
        <v>0</v>
      </c>
      <c r="U368" s="241" t="s">
        <v>1598</v>
      </c>
      <c r="V368" s="265" t="s">
        <v>1582</v>
      </c>
      <c r="W368" s="69">
        <v>45961</v>
      </c>
    </row>
    <row r="369" spans="1:23" x14ac:dyDescent="0.2">
      <c r="A369" s="128">
        <v>401</v>
      </c>
      <c r="B369" s="26">
        <v>2025</v>
      </c>
      <c r="C369" s="131" t="s">
        <v>318</v>
      </c>
      <c r="D369" s="136" t="s">
        <v>1579</v>
      </c>
      <c r="E369" s="132" t="s">
        <v>1599</v>
      </c>
      <c r="F369" s="135" t="s">
        <v>321</v>
      </c>
      <c r="G369" s="134">
        <v>1084898667</v>
      </c>
      <c r="H369" s="135" t="s">
        <v>29</v>
      </c>
      <c r="I369" s="166">
        <v>59162400</v>
      </c>
      <c r="J369" s="169">
        <v>45693</v>
      </c>
      <c r="K369" s="167">
        <v>45695</v>
      </c>
      <c r="L369" s="175">
        <v>46022</v>
      </c>
      <c r="M369" s="8">
        <f t="shared" si="18"/>
        <v>327</v>
      </c>
      <c r="N369" s="8">
        <f t="shared" si="19"/>
        <v>81.345565749235476</v>
      </c>
      <c r="O369" s="179">
        <v>5478000</v>
      </c>
      <c r="P369" s="182" t="s">
        <v>332</v>
      </c>
      <c r="Q369" s="19">
        <f>+_xlfn.XLOOKUP(A369,'[1]2025'!$A:$A,'[1]2025'!$G:$G)</f>
        <v>42728400</v>
      </c>
      <c r="R369" s="11">
        <f t="shared" si="17"/>
        <v>16434000</v>
      </c>
      <c r="S369" s="17">
        <v>0</v>
      </c>
      <c r="T369" s="19">
        <v>0</v>
      </c>
      <c r="U369" s="241" t="s">
        <v>1600</v>
      </c>
      <c r="V369" s="265" t="s">
        <v>1582</v>
      </c>
      <c r="W369" s="69">
        <v>45961</v>
      </c>
    </row>
    <row r="370" spans="1:23" x14ac:dyDescent="0.2">
      <c r="A370" s="128">
        <v>402</v>
      </c>
      <c r="B370" s="26">
        <v>2025</v>
      </c>
      <c r="C370" s="131" t="s">
        <v>318</v>
      </c>
      <c r="D370" s="136" t="s">
        <v>1579</v>
      </c>
      <c r="E370" s="132" t="s">
        <v>1601</v>
      </c>
      <c r="F370" s="135" t="s">
        <v>321</v>
      </c>
      <c r="G370" s="134">
        <v>17335706</v>
      </c>
      <c r="H370" s="135" t="s">
        <v>29</v>
      </c>
      <c r="I370" s="166">
        <v>59162400</v>
      </c>
      <c r="J370" s="169">
        <v>45693</v>
      </c>
      <c r="K370" s="167">
        <v>45695</v>
      </c>
      <c r="L370" s="175">
        <v>46022</v>
      </c>
      <c r="M370" s="8">
        <f t="shared" si="18"/>
        <v>327</v>
      </c>
      <c r="N370" s="8">
        <f t="shared" si="19"/>
        <v>81.345565749235476</v>
      </c>
      <c r="O370" s="179">
        <v>5478000</v>
      </c>
      <c r="P370" s="182" t="s">
        <v>332</v>
      </c>
      <c r="Q370" s="19">
        <f>+_xlfn.XLOOKUP(A370,'[1]2025'!$A:$A,'[1]2025'!$G:$G)</f>
        <v>42728400</v>
      </c>
      <c r="R370" s="11">
        <f t="shared" si="17"/>
        <v>16434000</v>
      </c>
      <c r="S370" s="17">
        <v>0</v>
      </c>
      <c r="T370" s="19">
        <v>0</v>
      </c>
      <c r="U370" s="241" t="s">
        <v>1602</v>
      </c>
      <c r="V370" s="265" t="s">
        <v>1582</v>
      </c>
      <c r="W370" s="69">
        <v>45961</v>
      </c>
    </row>
    <row r="371" spans="1:23" x14ac:dyDescent="0.2">
      <c r="A371" s="128">
        <v>403</v>
      </c>
      <c r="B371" s="26">
        <v>2025</v>
      </c>
      <c r="C371" s="131" t="s">
        <v>318</v>
      </c>
      <c r="D371" s="136" t="s">
        <v>1579</v>
      </c>
      <c r="E371" s="132" t="s">
        <v>1603</v>
      </c>
      <c r="F371" s="135" t="s">
        <v>321</v>
      </c>
      <c r="G371" s="134">
        <v>1094897186</v>
      </c>
      <c r="H371" s="135" t="s">
        <v>29</v>
      </c>
      <c r="I371" s="166">
        <v>59162400</v>
      </c>
      <c r="J371" s="169">
        <v>45693</v>
      </c>
      <c r="K371" s="167">
        <v>45695</v>
      </c>
      <c r="L371" s="175">
        <v>46022</v>
      </c>
      <c r="M371" s="8">
        <f t="shared" si="18"/>
        <v>327</v>
      </c>
      <c r="N371" s="8">
        <f t="shared" si="19"/>
        <v>81.345565749235476</v>
      </c>
      <c r="O371" s="179">
        <v>5478000</v>
      </c>
      <c r="P371" s="182" t="s">
        <v>332</v>
      </c>
      <c r="Q371" s="19">
        <f>+_xlfn.XLOOKUP(A371,'[1]2025'!$A:$A,'[1]2025'!$G:$G)</f>
        <v>42728400</v>
      </c>
      <c r="R371" s="11">
        <f t="shared" si="17"/>
        <v>16434000</v>
      </c>
      <c r="S371" s="17">
        <v>0</v>
      </c>
      <c r="T371" s="19">
        <v>0</v>
      </c>
      <c r="U371" s="241" t="s">
        <v>1604</v>
      </c>
      <c r="V371" s="265" t="s">
        <v>1582</v>
      </c>
      <c r="W371" s="69">
        <v>45961</v>
      </c>
    </row>
    <row r="372" spans="1:23" ht="24" x14ac:dyDescent="0.2">
      <c r="A372" s="128">
        <v>404</v>
      </c>
      <c r="B372" s="26">
        <v>2025</v>
      </c>
      <c r="C372" s="131" t="s">
        <v>318</v>
      </c>
      <c r="D372" s="136" t="s">
        <v>1579</v>
      </c>
      <c r="E372" s="132" t="s">
        <v>1605</v>
      </c>
      <c r="F372" s="135" t="s">
        <v>321</v>
      </c>
      <c r="G372" s="134">
        <v>1121881081</v>
      </c>
      <c r="H372" s="135" t="s">
        <v>29</v>
      </c>
      <c r="I372" s="166">
        <v>59162400</v>
      </c>
      <c r="J372" s="169">
        <v>45693</v>
      </c>
      <c r="K372" s="167">
        <v>45695</v>
      </c>
      <c r="L372" s="175">
        <v>46022</v>
      </c>
      <c r="M372" s="8">
        <f t="shared" si="18"/>
        <v>327</v>
      </c>
      <c r="N372" s="8">
        <f t="shared" si="19"/>
        <v>81.345565749235476</v>
      </c>
      <c r="O372" s="179">
        <v>5478000</v>
      </c>
      <c r="P372" s="182" t="s">
        <v>1518</v>
      </c>
      <c r="Q372" s="19">
        <f>+_xlfn.XLOOKUP(A372,'[1]2025'!$A:$A,'[1]2025'!$G:$G)</f>
        <v>42728400</v>
      </c>
      <c r="R372" s="11">
        <f t="shared" si="17"/>
        <v>16434000</v>
      </c>
      <c r="S372" s="17">
        <v>0</v>
      </c>
      <c r="T372" s="19">
        <v>0</v>
      </c>
      <c r="U372" s="241" t="s">
        <v>1606</v>
      </c>
      <c r="V372" s="265" t="s">
        <v>1582</v>
      </c>
      <c r="W372" s="69">
        <v>45961</v>
      </c>
    </row>
    <row r="373" spans="1:23" x14ac:dyDescent="0.2">
      <c r="A373" s="128">
        <v>406</v>
      </c>
      <c r="B373" s="26">
        <v>2025</v>
      </c>
      <c r="C373" s="131" t="s">
        <v>318</v>
      </c>
      <c r="D373" s="136" t="s">
        <v>1579</v>
      </c>
      <c r="E373" s="132" t="s">
        <v>1607</v>
      </c>
      <c r="F373" s="135" t="s">
        <v>321</v>
      </c>
      <c r="G373" s="134">
        <v>1032466851</v>
      </c>
      <c r="H373" s="135" t="s">
        <v>29</v>
      </c>
      <c r="I373" s="166">
        <v>59162400</v>
      </c>
      <c r="J373" s="169">
        <v>45693</v>
      </c>
      <c r="K373" s="167">
        <v>45695</v>
      </c>
      <c r="L373" s="175">
        <v>46022</v>
      </c>
      <c r="M373" s="8">
        <f t="shared" si="18"/>
        <v>327</v>
      </c>
      <c r="N373" s="8">
        <f t="shared" si="19"/>
        <v>81.345565749235476</v>
      </c>
      <c r="O373" s="179">
        <v>5478000</v>
      </c>
      <c r="P373" s="182" t="s">
        <v>647</v>
      </c>
      <c r="Q373" s="19">
        <f>+_xlfn.XLOOKUP(A373,'[1]2025'!$A:$A,'[1]2025'!$G:$G)</f>
        <v>42728400</v>
      </c>
      <c r="R373" s="11">
        <f t="shared" si="17"/>
        <v>16434000</v>
      </c>
      <c r="S373" s="17">
        <v>0</v>
      </c>
      <c r="T373" s="19">
        <v>0</v>
      </c>
      <c r="U373" s="241" t="s">
        <v>1608</v>
      </c>
      <c r="V373" s="265" t="s">
        <v>1582</v>
      </c>
      <c r="W373" s="69">
        <v>45961</v>
      </c>
    </row>
    <row r="374" spans="1:23" x14ac:dyDescent="0.2">
      <c r="A374" s="128">
        <v>407</v>
      </c>
      <c r="B374" s="26">
        <v>2025</v>
      </c>
      <c r="C374" s="131" t="s">
        <v>318</v>
      </c>
      <c r="D374" s="136" t="s">
        <v>1609</v>
      </c>
      <c r="E374" s="132" t="s">
        <v>1610</v>
      </c>
      <c r="F374" s="135" t="s">
        <v>321</v>
      </c>
      <c r="G374" s="134">
        <v>1121846165</v>
      </c>
      <c r="H374" s="135" t="s">
        <v>29</v>
      </c>
      <c r="I374" s="166">
        <v>64800000</v>
      </c>
      <c r="J374" s="169">
        <v>45692</v>
      </c>
      <c r="K374" s="167">
        <v>45695</v>
      </c>
      <c r="L374" s="175">
        <v>46022</v>
      </c>
      <c r="M374" s="8">
        <f t="shared" si="18"/>
        <v>327</v>
      </c>
      <c r="N374" s="8">
        <f t="shared" si="19"/>
        <v>81.345565749235476</v>
      </c>
      <c r="O374" s="179">
        <v>6000000</v>
      </c>
      <c r="P374" s="182" t="s">
        <v>491</v>
      </c>
      <c r="Q374" s="19">
        <f>+_xlfn.XLOOKUP(A374,'[1]2025'!$A:$A,'[1]2025'!$G:$G)</f>
        <v>46800000</v>
      </c>
      <c r="R374" s="11">
        <f t="shared" si="17"/>
        <v>18000000</v>
      </c>
      <c r="S374" s="17">
        <v>0</v>
      </c>
      <c r="T374" s="19">
        <v>0</v>
      </c>
      <c r="U374" s="241" t="s">
        <v>1611</v>
      </c>
      <c r="V374" s="265" t="s">
        <v>1612</v>
      </c>
      <c r="W374" s="69">
        <v>45961</v>
      </c>
    </row>
    <row r="375" spans="1:23" x14ac:dyDescent="0.2">
      <c r="A375" s="128">
        <v>408</v>
      </c>
      <c r="B375" s="26">
        <v>2025</v>
      </c>
      <c r="C375" s="131" t="s">
        <v>318</v>
      </c>
      <c r="D375" s="136" t="s">
        <v>1613</v>
      </c>
      <c r="E375" s="132" t="s">
        <v>1614</v>
      </c>
      <c r="F375" s="135" t="s">
        <v>321</v>
      </c>
      <c r="G375" s="136">
        <v>52860236</v>
      </c>
      <c r="H375" s="135" t="s">
        <v>29</v>
      </c>
      <c r="I375" s="166">
        <v>60348780</v>
      </c>
      <c r="J375" s="169">
        <v>45692</v>
      </c>
      <c r="K375" s="167">
        <v>45695</v>
      </c>
      <c r="L375" s="175">
        <v>46022</v>
      </c>
      <c r="M375" s="8">
        <f t="shared" si="18"/>
        <v>327</v>
      </c>
      <c r="N375" s="8">
        <f t="shared" si="19"/>
        <v>81.345565749235476</v>
      </c>
      <c r="O375" s="181">
        <v>5587850</v>
      </c>
      <c r="P375" s="180" t="s">
        <v>689</v>
      </c>
      <c r="Q375" s="19">
        <f>+_xlfn.XLOOKUP(A375,'[1]2025'!$A:$A,'[1]2025'!$G:$G)</f>
        <v>43585230</v>
      </c>
      <c r="R375" s="11">
        <f t="shared" si="17"/>
        <v>16763550</v>
      </c>
      <c r="S375" s="17">
        <v>0</v>
      </c>
      <c r="T375" s="19">
        <v>0</v>
      </c>
      <c r="U375" s="238" t="s">
        <v>1615</v>
      </c>
      <c r="V375" s="265" t="s">
        <v>1616</v>
      </c>
      <c r="W375" s="69">
        <v>45961</v>
      </c>
    </row>
    <row r="376" spans="1:23" x14ac:dyDescent="0.2">
      <c r="A376" s="128">
        <v>409</v>
      </c>
      <c r="B376" s="26">
        <v>2025</v>
      </c>
      <c r="C376" s="131" t="s">
        <v>318</v>
      </c>
      <c r="D376" s="136" t="s">
        <v>1617</v>
      </c>
      <c r="E376" s="132" t="s">
        <v>1618</v>
      </c>
      <c r="F376" s="135" t="s">
        <v>321</v>
      </c>
      <c r="G376" s="134">
        <v>40417458</v>
      </c>
      <c r="H376" s="135" t="s">
        <v>29</v>
      </c>
      <c r="I376" s="166">
        <v>59162400</v>
      </c>
      <c r="J376" s="169">
        <v>45692</v>
      </c>
      <c r="K376" s="167">
        <v>45695</v>
      </c>
      <c r="L376" s="175">
        <v>46022</v>
      </c>
      <c r="M376" s="8">
        <f t="shared" si="18"/>
        <v>327</v>
      </c>
      <c r="N376" s="8">
        <f t="shared" si="19"/>
        <v>81.345565749235476</v>
      </c>
      <c r="O376" s="179">
        <v>5478000</v>
      </c>
      <c r="P376" s="182" t="s">
        <v>332</v>
      </c>
      <c r="Q376" s="19">
        <f>+_xlfn.XLOOKUP(A376,'[1]2025'!$A:$A,'[1]2025'!$G:$G)</f>
        <v>42728400</v>
      </c>
      <c r="R376" s="11">
        <f t="shared" si="17"/>
        <v>16434000</v>
      </c>
      <c r="S376" s="17">
        <v>0</v>
      </c>
      <c r="T376" s="19">
        <v>0</v>
      </c>
      <c r="U376" s="241" t="s">
        <v>1619</v>
      </c>
      <c r="V376" s="265" t="s">
        <v>1620</v>
      </c>
      <c r="W376" s="69">
        <v>45961</v>
      </c>
    </row>
    <row r="377" spans="1:23" x14ac:dyDescent="0.2">
      <c r="A377" s="128">
        <v>410</v>
      </c>
      <c r="B377" s="26">
        <v>2025</v>
      </c>
      <c r="C377" s="131" t="s">
        <v>318</v>
      </c>
      <c r="D377" s="136" t="s">
        <v>1617</v>
      </c>
      <c r="E377" s="132" t="s">
        <v>1621</v>
      </c>
      <c r="F377" s="135" t="s">
        <v>321</v>
      </c>
      <c r="G377" s="134">
        <v>86014551</v>
      </c>
      <c r="H377" s="135" t="s">
        <v>29</v>
      </c>
      <c r="I377" s="166">
        <v>59162400</v>
      </c>
      <c r="J377" s="169">
        <v>45692</v>
      </c>
      <c r="K377" s="167">
        <v>45695</v>
      </c>
      <c r="L377" s="175">
        <v>46022</v>
      </c>
      <c r="M377" s="8">
        <f t="shared" si="18"/>
        <v>327</v>
      </c>
      <c r="N377" s="8">
        <f t="shared" si="19"/>
        <v>81.345565749235476</v>
      </c>
      <c r="O377" s="179">
        <v>5478000</v>
      </c>
      <c r="P377" s="182" t="s">
        <v>332</v>
      </c>
      <c r="Q377" s="19">
        <f>+_xlfn.XLOOKUP(A377,'[1]2025'!$A:$A,'[1]2025'!$G:$G)</f>
        <v>42728400</v>
      </c>
      <c r="R377" s="11">
        <f t="shared" si="17"/>
        <v>16434000</v>
      </c>
      <c r="S377" s="17">
        <v>0</v>
      </c>
      <c r="T377" s="19">
        <v>0</v>
      </c>
      <c r="U377" s="241" t="s">
        <v>1622</v>
      </c>
      <c r="V377" s="265" t="s">
        <v>1620</v>
      </c>
      <c r="W377" s="69">
        <v>45961</v>
      </c>
    </row>
    <row r="378" spans="1:23" ht="24" x14ac:dyDescent="0.2">
      <c r="A378" s="128">
        <v>412</v>
      </c>
      <c r="B378" s="26">
        <v>2025</v>
      </c>
      <c r="C378" s="131" t="s">
        <v>318</v>
      </c>
      <c r="D378" s="136" t="s">
        <v>1617</v>
      </c>
      <c r="E378" s="132" t="s">
        <v>1623</v>
      </c>
      <c r="F378" s="135" t="s">
        <v>321</v>
      </c>
      <c r="G378" s="134">
        <v>1030544819</v>
      </c>
      <c r="H378" s="135" t="s">
        <v>29</v>
      </c>
      <c r="I378" s="166">
        <v>59162400</v>
      </c>
      <c r="J378" s="169">
        <v>45692</v>
      </c>
      <c r="K378" s="167">
        <v>45695</v>
      </c>
      <c r="L378" s="175">
        <v>46022</v>
      </c>
      <c r="M378" s="8">
        <f t="shared" si="18"/>
        <v>327</v>
      </c>
      <c r="N378" s="8">
        <f t="shared" si="19"/>
        <v>81.345565749235476</v>
      </c>
      <c r="O378" s="179">
        <v>5478000</v>
      </c>
      <c r="P378" s="182" t="s">
        <v>332</v>
      </c>
      <c r="Q378" s="19">
        <f>+_xlfn.XLOOKUP(A378,'[1]2025'!$A:$A,'[1]2025'!$G:$G)</f>
        <v>42728400</v>
      </c>
      <c r="R378" s="11">
        <f t="shared" si="17"/>
        <v>16434000</v>
      </c>
      <c r="S378" s="17">
        <v>0</v>
      </c>
      <c r="T378" s="19">
        <v>0</v>
      </c>
      <c r="U378" s="241" t="s">
        <v>1624</v>
      </c>
      <c r="V378" s="265" t="s">
        <v>1620</v>
      </c>
      <c r="W378" s="69">
        <v>45961</v>
      </c>
    </row>
    <row r="379" spans="1:23" x14ac:dyDescent="0.2">
      <c r="A379" s="128">
        <v>413</v>
      </c>
      <c r="B379" s="26">
        <v>2025</v>
      </c>
      <c r="C379" s="131" t="s">
        <v>318</v>
      </c>
      <c r="D379" s="136" t="s">
        <v>1617</v>
      </c>
      <c r="E379" s="132" t="s">
        <v>1625</v>
      </c>
      <c r="F379" s="135" t="s">
        <v>321</v>
      </c>
      <c r="G379" s="134">
        <v>1121874753</v>
      </c>
      <c r="H379" s="135" t="s">
        <v>29</v>
      </c>
      <c r="I379" s="166">
        <v>59162400</v>
      </c>
      <c r="J379" s="169">
        <v>45692</v>
      </c>
      <c r="K379" s="167">
        <v>45695</v>
      </c>
      <c r="L379" s="175">
        <v>46022</v>
      </c>
      <c r="M379" s="8">
        <f t="shared" si="18"/>
        <v>327</v>
      </c>
      <c r="N379" s="8">
        <f t="shared" si="19"/>
        <v>81.345565749235476</v>
      </c>
      <c r="O379" s="179">
        <v>5478000</v>
      </c>
      <c r="P379" s="182" t="s">
        <v>332</v>
      </c>
      <c r="Q379" s="19">
        <f>+_xlfn.XLOOKUP(A379,'[1]2025'!$A:$A,'[1]2025'!$G:$G)</f>
        <v>42728400</v>
      </c>
      <c r="R379" s="11">
        <f t="shared" si="17"/>
        <v>16434000</v>
      </c>
      <c r="S379" s="17">
        <v>0</v>
      </c>
      <c r="T379" s="19">
        <v>0</v>
      </c>
      <c r="U379" s="241" t="s">
        <v>1626</v>
      </c>
      <c r="V379" s="265" t="s">
        <v>1620</v>
      </c>
      <c r="W379" s="69">
        <v>45961</v>
      </c>
    </row>
    <row r="380" spans="1:23" x14ac:dyDescent="0.2">
      <c r="A380" s="128">
        <v>414</v>
      </c>
      <c r="B380" s="26">
        <v>2025</v>
      </c>
      <c r="C380" s="131" t="s">
        <v>318</v>
      </c>
      <c r="D380" s="136" t="s">
        <v>1617</v>
      </c>
      <c r="E380" s="132" t="s">
        <v>1627</v>
      </c>
      <c r="F380" s="135" t="s">
        <v>321</v>
      </c>
      <c r="G380" s="134">
        <v>1085261149</v>
      </c>
      <c r="H380" s="135" t="s">
        <v>29</v>
      </c>
      <c r="I380" s="166">
        <v>59162400</v>
      </c>
      <c r="J380" s="169">
        <v>45692</v>
      </c>
      <c r="K380" s="167">
        <v>45695</v>
      </c>
      <c r="L380" s="175">
        <v>46022</v>
      </c>
      <c r="M380" s="8">
        <f t="shared" si="18"/>
        <v>327</v>
      </c>
      <c r="N380" s="8">
        <f t="shared" si="19"/>
        <v>81.345565749235476</v>
      </c>
      <c r="O380" s="179">
        <v>5478000</v>
      </c>
      <c r="P380" s="182" t="s">
        <v>332</v>
      </c>
      <c r="Q380" s="19">
        <f>+_xlfn.XLOOKUP(A380,'[1]2025'!$A:$A,'[1]2025'!$G:$G)</f>
        <v>25198800</v>
      </c>
      <c r="R380" s="11">
        <f t="shared" si="17"/>
        <v>33963600</v>
      </c>
      <c r="S380" s="17">
        <v>0</v>
      </c>
      <c r="T380" s="19">
        <v>0</v>
      </c>
      <c r="U380" s="249" t="s">
        <v>1628</v>
      </c>
      <c r="V380" s="265" t="s">
        <v>1620</v>
      </c>
      <c r="W380" s="69">
        <v>45961</v>
      </c>
    </row>
    <row r="381" spans="1:23" x14ac:dyDescent="0.2">
      <c r="A381" s="128">
        <v>415</v>
      </c>
      <c r="B381" s="26">
        <v>2025</v>
      </c>
      <c r="C381" s="131" t="s">
        <v>318</v>
      </c>
      <c r="D381" s="136" t="s">
        <v>1617</v>
      </c>
      <c r="E381" s="132" t="s">
        <v>1629</v>
      </c>
      <c r="F381" s="135" t="s">
        <v>321</v>
      </c>
      <c r="G381" s="134">
        <v>12749494</v>
      </c>
      <c r="H381" s="135" t="s">
        <v>29</v>
      </c>
      <c r="I381" s="166">
        <v>59162400</v>
      </c>
      <c r="J381" s="169">
        <v>45692</v>
      </c>
      <c r="K381" s="167">
        <v>45695</v>
      </c>
      <c r="L381" s="175">
        <v>46022</v>
      </c>
      <c r="M381" s="8">
        <f t="shared" si="18"/>
        <v>327</v>
      </c>
      <c r="N381" s="8">
        <f t="shared" si="19"/>
        <v>81.345565749235476</v>
      </c>
      <c r="O381" s="179">
        <v>5478000</v>
      </c>
      <c r="P381" s="182" t="s">
        <v>332</v>
      </c>
      <c r="Q381" s="19">
        <f>+_xlfn.XLOOKUP(A381,'[1]2025'!$A:$A,'[1]2025'!$G:$G)</f>
        <v>42728400</v>
      </c>
      <c r="R381" s="11">
        <f t="shared" si="17"/>
        <v>16434000</v>
      </c>
      <c r="S381" s="17">
        <v>0</v>
      </c>
      <c r="T381" s="19">
        <v>0</v>
      </c>
      <c r="U381" s="241" t="s">
        <v>1630</v>
      </c>
      <c r="V381" s="265" t="s">
        <v>1620</v>
      </c>
      <c r="W381" s="69">
        <v>45961</v>
      </c>
    </row>
    <row r="382" spans="1:23" x14ac:dyDescent="0.2">
      <c r="A382" s="128">
        <v>416</v>
      </c>
      <c r="B382" s="26">
        <v>2025</v>
      </c>
      <c r="C382" s="131" t="s">
        <v>318</v>
      </c>
      <c r="D382" s="136" t="s">
        <v>1617</v>
      </c>
      <c r="E382" s="132" t="s">
        <v>1631</v>
      </c>
      <c r="F382" s="135" t="s">
        <v>321</v>
      </c>
      <c r="G382" s="134">
        <v>1087196608</v>
      </c>
      <c r="H382" s="135" t="s">
        <v>29</v>
      </c>
      <c r="I382" s="166">
        <v>59162400</v>
      </c>
      <c r="J382" s="169">
        <v>45692</v>
      </c>
      <c r="K382" s="167">
        <v>45695</v>
      </c>
      <c r="L382" s="175">
        <v>46022</v>
      </c>
      <c r="M382" s="8">
        <f t="shared" si="18"/>
        <v>327</v>
      </c>
      <c r="N382" s="8">
        <f t="shared" si="19"/>
        <v>81.345565749235476</v>
      </c>
      <c r="O382" s="179">
        <v>5478000</v>
      </c>
      <c r="P382" s="182" t="s">
        <v>332</v>
      </c>
      <c r="Q382" s="19">
        <f>+_xlfn.XLOOKUP(A382,'[1]2025'!$A:$A,'[1]2025'!$G:$G)</f>
        <v>42728400</v>
      </c>
      <c r="R382" s="11">
        <f t="shared" si="17"/>
        <v>16434000</v>
      </c>
      <c r="S382" s="17">
        <v>0</v>
      </c>
      <c r="T382" s="19">
        <v>0</v>
      </c>
      <c r="U382" s="241" t="s">
        <v>1632</v>
      </c>
      <c r="V382" s="265" t="s">
        <v>1620</v>
      </c>
      <c r="W382" s="69">
        <v>45961</v>
      </c>
    </row>
    <row r="383" spans="1:23" x14ac:dyDescent="0.2">
      <c r="A383" s="128">
        <v>417</v>
      </c>
      <c r="B383" s="26">
        <v>2025</v>
      </c>
      <c r="C383" s="131" t="s">
        <v>318</v>
      </c>
      <c r="D383" s="136" t="s">
        <v>1633</v>
      </c>
      <c r="E383" s="132" t="s">
        <v>1634</v>
      </c>
      <c r="F383" s="135" t="s">
        <v>321</v>
      </c>
      <c r="G383" s="136">
        <v>55201269</v>
      </c>
      <c r="H383" s="135" t="s">
        <v>29</v>
      </c>
      <c r="I383" s="166">
        <v>41932944</v>
      </c>
      <c r="J383" s="169">
        <v>45692</v>
      </c>
      <c r="K383" s="167">
        <v>45695</v>
      </c>
      <c r="L383" s="175">
        <v>46022</v>
      </c>
      <c r="M383" s="8">
        <f t="shared" si="18"/>
        <v>327</v>
      </c>
      <c r="N383" s="8">
        <f t="shared" si="19"/>
        <v>81.345565749235476</v>
      </c>
      <c r="O383" s="181">
        <v>3882680</v>
      </c>
      <c r="P383" s="180" t="s">
        <v>1635</v>
      </c>
      <c r="Q383" s="19">
        <f>+_xlfn.XLOOKUP(A383,'[1]2025'!$A:$A,'[1]2025'!$G:$G)</f>
        <v>30284904</v>
      </c>
      <c r="R383" s="11">
        <f t="shared" si="17"/>
        <v>11648040</v>
      </c>
      <c r="S383" s="17">
        <v>0</v>
      </c>
      <c r="T383" s="19">
        <v>0</v>
      </c>
      <c r="U383" s="238" t="s">
        <v>1636</v>
      </c>
      <c r="V383" s="265" t="s">
        <v>1637</v>
      </c>
      <c r="W383" s="69">
        <v>45961</v>
      </c>
    </row>
    <row r="384" spans="1:23" x14ac:dyDescent="0.2">
      <c r="A384" s="128">
        <v>418</v>
      </c>
      <c r="B384" s="26">
        <v>2025</v>
      </c>
      <c r="C384" s="131" t="s">
        <v>318</v>
      </c>
      <c r="D384" s="136" t="s">
        <v>1638</v>
      </c>
      <c r="E384" s="132" t="s">
        <v>1639</v>
      </c>
      <c r="F384" s="135" t="s">
        <v>321</v>
      </c>
      <c r="G384" s="136">
        <v>34327277</v>
      </c>
      <c r="H384" s="135" t="s">
        <v>29</v>
      </c>
      <c r="I384" s="166">
        <v>52977564</v>
      </c>
      <c r="J384" s="169">
        <v>45692</v>
      </c>
      <c r="K384" s="167">
        <v>45695</v>
      </c>
      <c r="L384" s="175">
        <v>46022</v>
      </c>
      <c r="M384" s="8">
        <f t="shared" si="18"/>
        <v>327</v>
      </c>
      <c r="N384" s="8">
        <f t="shared" si="19"/>
        <v>81.345565749235476</v>
      </c>
      <c r="O384" s="181">
        <v>4905330</v>
      </c>
      <c r="P384" s="180" t="s">
        <v>684</v>
      </c>
      <c r="Q384" s="19">
        <f>+_xlfn.XLOOKUP(A384,'[1]2025'!$A:$A,'[1]2025'!$G:$G)</f>
        <v>38261574</v>
      </c>
      <c r="R384" s="11">
        <f t="shared" si="17"/>
        <v>14715990</v>
      </c>
      <c r="S384" s="17">
        <v>0</v>
      </c>
      <c r="T384" s="19">
        <v>0</v>
      </c>
      <c r="U384" s="238" t="s">
        <v>1640</v>
      </c>
      <c r="V384" s="265" t="s">
        <v>1641</v>
      </c>
      <c r="W384" s="69">
        <v>45961</v>
      </c>
    </row>
    <row r="385" spans="1:23" x14ac:dyDescent="0.2">
      <c r="A385" s="128">
        <v>419</v>
      </c>
      <c r="B385" s="26">
        <v>2025</v>
      </c>
      <c r="C385" s="131" t="s">
        <v>318</v>
      </c>
      <c r="D385" s="136" t="s">
        <v>1638</v>
      </c>
      <c r="E385" s="132" t="s">
        <v>1642</v>
      </c>
      <c r="F385" s="135" t="s">
        <v>321</v>
      </c>
      <c r="G385" s="136">
        <v>1075272502</v>
      </c>
      <c r="H385" s="135" t="s">
        <v>29</v>
      </c>
      <c r="I385" s="166">
        <v>52977564</v>
      </c>
      <c r="J385" s="169">
        <v>45692</v>
      </c>
      <c r="K385" s="167">
        <v>45695</v>
      </c>
      <c r="L385" s="175">
        <v>46022</v>
      </c>
      <c r="M385" s="8">
        <f t="shared" si="18"/>
        <v>327</v>
      </c>
      <c r="N385" s="8">
        <f t="shared" si="19"/>
        <v>81.345565749235476</v>
      </c>
      <c r="O385" s="181">
        <v>4905330</v>
      </c>
      <c r="P385" s="180" t="s">
        <v>684</v>
      </c>
      <c r="Q385" s="19">
        <f>+_xlfn.XLOOKUP(A385,'[1]2025'!$A:$A,'[1]2025'!$G:$G)</f>
        <v>13571413</v>
      </c>
      <c r="R385" s="11">
        <f t="shared" si="17"/>
        <v>39406151</v>
      </c>
      <c r="S385" s="17">
        <v>0</v>
      </c>
      <c r="T385" s="19">
        <v>0</v>
      </c>
      <c r="U385" s="244" t="s">
        <v>1643</v>
      </c>
      <c r="V385" s="265" t="s">
        <v>1641</v>
      </c>
      <c r="W385" s="69">
        <v>45961</v>
      </c>
    </row>
    <row r="386" spans="1:23" x14ac:dyDescent="0.2">
      <c r="A386" s="128">
        <v>420</v>
      </c>
      <c r="B386" s="26">
        <v>2025</v>
      </c>
      <c r="C386" s="131" t="s">
        <v>318</v>
      </c>
      <c r="D386" s="136" t="s">
        <v>1644</v>
      </c>
      <c r="E386" s="132" t="s">
        <v>1645</v>
      </c>
      <c r="F386" s="135" t="s">
        <v>321</v>
      </c>
      <c r="G386" s="136">
        <v>10290210</v>
      </c>
      <c r="H386" s="135" t="s">
        <v>29</v>
      </c>
      <c r="I386" s="166">
        <v>41932944</v>
      </c>
      <c r="J386" s="169">
        <v>45693</v>
      </c>
      <c r="K386" s="167">
        <v>45695</v>
      </c>
      <c r="L386" s="175">
        <v>46022</v>
      </c>
      <c r="M386" s="8">
        <f t="shared" si="18"/>
        <v>327</v>
      </c>
      <c r="N386" s="8">
        <f t="shared" si="19"/>
        <v>81.345565749235476</v>
      </c>
      <c r="O386" s="181">
        <v>3882680</v>
      </c>
      <c r="P386" s="180" t="s">
        <v>742</v>
      </c>
      <c r="Q386" s="19">
        <f>+_xlfn.XLOOKUP(A386,'[1]2025'!$A:$A,'[1]2025'!$G:$G)</f>
        <v>30284904</v>
      </c>
      <c r="R386" s="11">
        <f t="shared" si="17"/>
        <v>11648040</v>
      </c>
      <c r="S386" s="17">
        <v>0</v>
      </c>
      <c r="T386" s="19">
        <v>0</v>
      </c>
      <c r="U386" s="238" t="s">
        <v>1646</v>
      </c>
      <c r="V386" s="265" t="s">
        <v>1647</v>
      </c>
      <c r="W386" s="69">
        <v>45961</v>
      </c>
    </row>
    <row r="387" spans="1:23" x14ac:dyDescent="0.2">
      <c r="A387" s="128">
        <v>421</v>
      </c>
      <c r="B387" s="26">
        <v>2025</v>
      </c>
      <c r="C387" s="131" t="s">
        <v>318</v>
      </c>
      <c r="D387" s="136" t="s">
        <v>1648</v>
      </c>
      <c r="E387" s="132" t="s">
        <v>1649</v>
      </c>
      <c r="F387" s="135" t="s">
        <v>321</v>
      </c>
      <c r="G387" s="136">
        <v>1061719729</v>
      </c>
      <c r="H387" s="135" t="s">
        <v>29</v>
      </c>
      <c r="I387" s="166">
        <v>60348780</v>
      </c>
      <c r="J387" s="169">
        <v>45692</v>
      </c>
      <c r="K387" s="167">
        <v>45695</v>
      </c>
      <c r="L387" s="175">
        <v>46022</v>
      </c>
      <c r="M387" s="8">
        <f t="shared" si="18"/>
        <v>327</v>
      </c>
      <c r="N387" s="8">
        <f t="shared" si="19"/>
        <v>81.345565749235476</v>
      </c>
      <c r="O387" s="181">
        <v>5587850</v>
      </c>
      <c r="P387" s="180" t="s">
        <v>623</v>
      </c>
      <c r="Q387" s="19">
        <f>+_xlfn.XLOOKUP(A387,'[1]2025'!$A:$A,'[1]2025'!$G:$G)</f>
        <v>43585230</v>
      </c>
      <c r="R387" s="11">
        <f t="shared" si="17"/>
        <v>16763550</v>
      </c>
      <c r="S387" s="17">
        <v>0</v>
      </c>
      <c r="T387" s="19">
        <v>0</v>
      </c>
      <c r="U387" s="238" t="s">
        <v>1650</v>
      </c>
      <c r="V387" s="265" t="s">
        <v>1651</v>
      </c>
      <c r="W387" s="69">
        <v>45961</v>
      </c>
    </row>
    <row r="388" spans="1:23" x14ac:dyDescent="0.2">
      <c r="A388" s="128">
        <v>422</v>
      </c>
      <c r="B388" s="26">
        <v>2025</v>
      </c>
      <c r="C388" s="131" t="s">
        <v>318</v>
      </c>
      <c r="D388" s="136" t="s">
        <v>1652</v>
      </c>
      <c r="E388" s="132" t="s">
        <v>1653</v>
      </c>
      <c r="F388" s="135" t="s">
        <v>321</v>
      </c>
      <c r="G388" s="136">
        <v>1061807472</v>
      </c>
      <c r="H388" s="135" t="s">
        <v>29</v>
      </c>
      <c r="I388" s="166">
        <v>59162400</v>
      </c>
      <c r="J388" s="169">
        <v>45692</v>
      </c>
      <c r="K388" s="167">
        <v>45695</v>
      </c>
      <c r="L388" s="175">
        <v>46022</v>
      </c>
      <c r="M388" s="8">
        <f t="shared" si="18"/>
        <v>327</v>
      </c>
      <c r="N388" s="8">
        <f t="shared" si="19"/>
        <v>81.345565749235476</v>
      </c>
      <c r="O388" s="181">
        <v>5478000</v>
      </c>
      <c r="P388" s="180" t="s">
        <v>332</v>
      </c>
      <c r="Q388" s="19">
        <f>+_xlfn.XLOOKUP(A388,'[1]2025'!$A:$A,'[1]2025'!$G:$G)</f>
        <v>42728400</v>
      </c>
      <c r="R388" s="11">
        <f t="shared" si="17"/>
        <v>16434000</v>
      </c>
      <c r="S388" s="17">
        <v>0</v>
      </c>
      <c r="T388" s="19">
        <v>0</v>
      </c>
      <c r="U388" s="238" t="s">
        <v>1654</v>
      </c>
      <c r="V388" s="265" t="s">
        <v>1655</v>
      </c>
      <c r="W388" s="69">
        <v>45961</v>
      </c>
    </row>
    <row r="389" spans="1:23" x14ac:dyDescent="0.2">
      <c r="A389" s="128">
        <v>423</v>
      </c>
      <c r="B389" s="26">
        <v>2025</v>
      </c>
      <c r="C389" s="131" t="s">
        <v>318</v>
      </c>
      <c r="D389" s="136" t="s">
        <v>1656</v>
      </c>
      <c r="E389" s="132" t="s">
        <v>1657</v>
      </c>
      <c r="F389" s="135" t="s">
        <v>321</v>
      </c>
      <c r="G389" s="136">
        <v>1085285800</v>
      </c>
      <c r="H389" s="135" t="s">
        <v>29</v>
      </c>
      <c r="I389" s="166">
        <v>59162400</v>
      </c>
      <c r="J389" s="169">
        <v>45692</v>
      </c>
      <c r="K389" s="167">
        <v>45695</v>
      </c>
      <c r="L389" s="175">
        <v>46022</v>
      </c>
      <c r="M389" s="8">
        <f t="shared" si="18"/>
        <v>327</v>
      </c>
      <c r="N389" s="8">
        <f t="shared" si="19"/>
        <v>81.345565749235476</v>
      </c>
      <c r="O389" s="181">
        <v>5478000</v>
      </c>
      <c r="P389" s="180" t="s">
        <v>332</v>
      </c>
      <c r="Q389" s="19">
        <f>+_xlfn.XLOOKUP(A389,'[1]2025'!$A:$A,'[1]2025'!$G:$G)</f>
        <v>42728400</v>
      </c>
      <c r="R389" s="11">
        <f t="shared" si="17"/>
        <v>16434000</v>
      </c>
      <c r="S389" s="17">
        <v>0</v>
      </c>
      <c r="T389" s="19">
        <v>0</v>
      </c>
      <c r="U389" s="238" t="s">
        <v>1658</v>
      </c>
      <c r="V389" s="265" t="s">
        <v>1659</v>
      </c>
      <c r="W389" s="69">
        <v>45961</v>
      </c>
    </row>
    <row r="390" spans="1:23" x14ac:dyDescent="0.2">
      <c r="A390" s="128">
        <v>424</v>
      </c>
      <c r="B390" s="26">
        <v>2025</v>
      </c>
      <c r="C390" s="131" t="s">
        <v>318</v>
      </c>
      <c r="D390" s="136" t="s">
        <v>1656</v>
      </c>
      <c r="E390" s="132" t="s">
        <v>1660</v>
      </c>
      <c r="F390" s="135" t="s">
        <v>321</v>
      </c>
      <c r="G390" s="136">
        <v>1075232372</v>
      </c>
      <c r="H390" s="135" t="s">
        <v>29</v>
      </c>
      <c r="I390" s="166">
        <v>59162400</v>
      </c>
      <c r="J390" s="169">
        <v>45692</v>
      </c>
      <c r="K390" s="167">
        <v>45695</v>
      </c>
      <c r="L390" s="175">
        <v>46022</v>
      </c>
      <c r="M390" s="8">
        <f t="shared" si="18"/>
        <v>327</v>
      </c>
      <c r="N390" s="8">
        <f t="shared" si="19"/>
        <v>81.345565749235476</v>
      </c>
      <c r="O390" s="181">
        <v>5478000</v>
      </c>
      <c r="P390" s="180" t="s">
        <v>332</v>
      </c>
      <c r="Q390" s="19">
        <f>+_xlfn.XLOOKUP(A390,'[1]2025'!$A:$A,'[1]2025'!$G:$G)</f>
        <v>42728400</v>
      </c>
      <c r="R390" s="11">
        <f t="shared" si="17"/>
        <v>16434000</v>
      </c>
      <c r="S390" s="17">
        <v>0</v>
      </c>
      <c r="T390" s="19">
        <v>0</v>
      </c>
      <c r="U390" s="238" t="s">
        <v>1661</v>
      </c>
      <c r="V390" s="265" t="s">
        <v>1659</v>
      </c>
      <c r="W390" s="69">
        <v>45961</v>
      </c>
    </row>
    <row r="391" spans="1:23" x14ac:dyDescent="0.2">
      <c r="A391" s="130">
        <v>425</v>
      </c>
      <c r="B391" s="26">
        <v>2025</v>
      </c>
      <c r="C391" s="131" t="s">
        <v>318</v>
      </c>
      <c r="D391" s="136" t="s">
        <v>1662</v>
      </c>
      <c r="E391" s="132" t="s">
        <v>1663</v>
      </c>
      <c r="F391" s="135" t="s">
        <v>321</v>
      </c>
      <c r="G391" s="134">
        <v>15440005</v>
      </c>
      <c r="H391" s="135" t="s">
        <v>29</v>
      </c>
      <c r="I391" s="166">
        <v>73884334</v>
      </c>
      <c r="J391" s="168">
        <v>45699</v>
      </c>
      <c r="K391" s="167">
        <v>45700</v>
      </c>
      <c r="L391" s="175">
        <v>46022</v>
      </c>
      <c r="M391" s="8">
        <f t="shared" si="18"/>
        <v>322</v>
      </c>
      <c r="N391" s="8">
        <f t="shared" si="19"/>
        <v>81.055900621118013</v>
      </c>
      <c r="O391" s="179">
        <v>6948370</v>
      </c>
      <c r="P391" s="180" t="s">
        <v>1664</v>
      </c>
      <c r="Q391" s="19">
        <f>+_xlfn.XLOOKUP(A391,'[1]2025'!$A:$A,'[1]2025'!$G:$G)</f>
        <v>53039224</v>
      </c>
      <c r="R391" s="11">
        <f t="shared" si="17"/>
        <v>20845110</v>
      </c>
      <c r="S391" s="17">
        <v>0</v>
      </c>
      <c r="T391" s="19">
        <v>0</v>
      </c>
      <c r="U391" s="238" t="s">
        <v>1665</v>
      </c>
      <c r="V391" s="265" t="s">
        <v>1666</v>
      </c>
      <c r="W391" s="69">
        <v>45961</v>
      </c>
    </row>
    <row r="392" spans="1:23" x14ac:dyDescent="0.2">
      <c r="A392" s="128">
        <v>426</v>
      </c>
      <c r="B392" s="26">
        <v>2025</v>
      </c>
      <c r="C392" s="131" t="s">
        <v>318</v>
      </c>
      <c r="D392" s="136" t="s">
        <v>1656</v>
      </c>
      <c r="E392" s="132" t="s">
        <v>1667</v>
      </c>
      <c r="F392" s="135" t="s">
        <v>321</v>
      </c>
      <c r="G392" s="136">
        <v>1077853931</v>
      </c>
      <c r="H392" s="135" t="s">
        <v>29</v>
      </c>
      <c r="I392" s="166">
        <v>59162400</v>
      </c>
      <c r="J392" s="169">
        <v>45692</v>
      </c>
      <c r="K392" s="167">
        <v>45695</v>
      </c>
      <c r="L392" s="175">
        <v>46022</v>
      </c>
      <c r="M392" s="8">
        <f t="shared" si="18"/>
        <v>327</v>
      </c>
      <c r="N392" s="8">
        <f t="shared" si="19"/>
        <v>81.345565749235476</v>
      </c>
      <c r="O392" s="181">
        <v>5478000</v>
      </c>
      <c r="P392" s="180" t="s">
        <v>332</v>
      </c>
      <c r="Q392" s="19">
        <f>+_xlfn.XLOOKUP(A392,'[1]2025'!$A:$A,'[1]2025'!$G:$G)</f>
        <v>42728400</v>
      </c>
      <c r="R392" s="11">
        <f t="shared" ref="R392:R455" si="20">I392-Q392</f>
        <v>16434000</v>
      </c>
      <c r="S392" s="17">
        <v>0</v>
      </c>
      <c r="T392" s="19">
        <v>0</v>
      </c>
      <c r="U392" s="238" t="s">
        <v>1668</v>
      </c>
      <c r="V392" s="265" t="s">
        <v>1659</v>
      </c>
      <c r="W392" s="69">
        <v>45961</v>
      </c>
    </row>
    <row r="393" spans="1:23" x14ac:dyDescent="0.2">
      <c r="A393" s="128">
        <v>427</v>
      </c>
      <c r="B393" s="26">
        <v>2025</v>
      </c>
      <c r="C393" s="131" t="s">
        <v>318</v>
      </c>
      <c r="D393" s="136" t="s">
        <v>1656</v>
      </c>
      <c r="E393" s="132" t="s">
        <v>1669</v>
      </c>
      <c r="F393" s="135" t="s">
        <v>321</v>
      </c>
      <c r="G393" s="136">
        <v>1081156008</v>
      </c>
      <c r="H393" s="135" t="s">
        <v>29</v>
      </c>
      <c r="I393" s="166">
        <v>59162400</v>
      </c>
      <c r="J393" s="169">
        <v>45692</v>
      </c>
      <c r="K393" s="167">
        <v>45695</v>
      </c>
      <c r="L393" s="175">
        <v>46022</v>
      </c>
      <c r="M393" s="8">
        <f t="shared" si="18"/>
        <v>327</v>
      </c>
      <c r="N393" s="8">
        <f t="shared" si="19"/>
        <v>81.345565749235476</v>
      </c>
      <c r="O393" s="181">
        <v>5478000</v>
      </c>
      <c r="P393" s="180" t="s">
        <v>332</v>
      </c>
      <c r="Q393" s="19">
        <f>+_xlfn.XLOOKUP(A393,'[1]2025'!$A:$A,'[1]2025'!$G:$G)</f>
        <v>42728400</v>
      </c>
      <c r="R393" s="11">
        <f t="shared" si="20"/>
        <v>16434000</v>
      </c>
      <c r="S393" s="17">
        <v>0</v>
      </c>
      <c r="T393" s="19">
        <v>0</v>
      </c>
      <c r="U393" s="238" t="s">
        <v>1670</v>
      </c>
      <c r="V393" s="265" t="s">
        <v>1659</v>
      </c>
      <c r="W393" s="69">
        <v>45961</v>
      </c>
    </row>
    <row r="394" spans="1:23" x14ac:dyDescent="0.2">
      <c r="A394" s="128">
        <v>428</v>
      </c>
      <c r="B394" s="26">
        <v>2025</v>
      </c>
      <c r="C394" s="131" t="s">
        <v>318</v>
      </c>
      <c r="D394" s="136" t="s">
        <v>1656</v>
      </c>
      <c r="E394" s="132" t="s">
        <v>1671</v>
      </c>
      <c r="F394" s="135" t="s">
        <v>321</v>
      </c>
      <c r="G394" s="134">
        <v>1061711985</v>
      </c>
      <c r="H394" s="135" t="s">
        <v>29</v>
      </c>
      <c r="I394" s="166">
        <v>59162400</v>
      </c>
      <c r="J394" s="169">
        <v>45692</v>
      </c>
      <c r="K394" s="167">
        <v>45695</v>
      </c>
      <c r="L394" s="175">
        <v>46022</v>
      </c>
      <c r="M394" s="8">
        <f t="shared" si="18"/>
        <v>327</v>
      </c>
      <c r="N394" s="8">
        <f t="shared" si="19"/>
        <v>81.345565749235476</v>
      </c>
      <c r="O394" s="179">
        <v>5478000</v>
      </c>
      <c r="P394" s="182" t="s">
        <v>332</v>
      </c>
      <c r="Q394" s="19">
        <f>+_xlfn.XLOOKUP(A394,'[1]2025'!$A:$A,'[1]2025'!$G:$G)</f>
        <v>10956000</v>
      </c>
      <c r="R394" s="11">
        <f t="shared" si="20"/>
        <v>48206400</v>
      </c>
      <c r="S394" s="17">
        <v>0</v>
      </c>
      <c r="T394" s="19">
        <v>0</v>
      </c>
      <c r="U394" s="249" t="s">
        <v>1672</v>
      </c>
      <c r="V394" s="265" t="s">
        <v>1659</v>
      </c>
      <c r="W394" s="69">
        <v>45961</v>
      </c>
    </row>
    <row r="395" spans="1:23" x14ac:dyDescent="0.2">
      <c r="A395" s="128">
        <v>429</v>
      </c>
      <c r="B395" s="26">
        <v>2025</v>
      </c>
      <c r="C395" s="131" t="s">
        <v>318</v>
      </c>
      <c r="D395" s="136" t="s">
        <v>1656</v>
      </c>
      <c r="E395" s="132" t="s">
        <v>1673</v>
      </c>
      <c r="F395" s="135" t="s">
        <v>321</v>
      </c>
      <c r="G395" s="134">
        <v>1082955262</v>
      </c>
      <c r="H395" s="135" t="s">
        <v>29</v>
      </c>
      <c r="I395" s="166">
        <v>59162400</v>
      </c>
      <c r="J395" s="169">
        <v>45692</v>
      </c>
      <c r="K395" s="167">
        <v>45695</v>
      </c>
      <c r="L395" s="175">
        <v>46022</v>
      </c>
      <c r="M395" s="8">
        <f t="shared" si="18"/>
        <v>327</v>
      </c>
      <c r="N395" s="8">
        <f t="shared" si="19"/>
        <v>81.345565749235476</v>
      </c>
      <c r="O395" s="179">
        <v>5478000</v>
      </c>
      <c r="P395" s="182" t="s">
        <v>332</v>
      </c>
      <c r="Q395" s="19">
        <v>42728400</v>
      </c>
      <c r="R395" s="11">
        <f t="shared" si="20"/>
        <v>16434000</v>
      </c>
      <c r="S395" s="17">
        <v>0</v>
      </c>
      <c r="T395" s="19">
        <v>0</v>
      </c>
      <c r="U395" s="249" t="s">
        <v>1674</v>
      </c>
      <c r="V395" s="265" t="s">
        <v>1659</v>
      </c>
      <c r="W395" s="69">
        <v>45961</v>
      </c>
    </row>
    <row r="396" spans="1:23" x14ac:dyDescent="0.2">
      <c r="A396" s="128">
        <v>430</v>
      </c>
      <c r="B396" s="26">
        <v>2025</v>
      </c>
      <c r="C396" s="131" t="s">
        <v>318</v>
      </c>
      <c r="D396" s="136" t="s">
        <v>1656</v>
      </c>
      <c r="E396" s="132" t="s">
        <v>1675</v>
      </c>
      <c r="F396" s="135" t="s">
        <v>321</v>
      </c>
      <c r="G396" s="134">
        <v>49699113</v>
      </c>
      <c r="H396" s="135" t="s">
        <v>29</v>
      </c>
      <c r="I396" s="166">
        <v>59162400</v>
      </c>
      <c r="J396" s="169">
        <v>45692</v>
      </c>
      <c r="K396" s="167">
        <v>45695</v>
      </c>
      <c r="L396" s="175">
        <v>46022</v>
      </c>
      <c r="M396" s="8">
        <f t="shared" si="18"/>
        <v>327</v>
      </c>
      <c r="N396" s="8">
        <f t="shared" si="19"/>
        <v>81.345565749235476</v>
      </c>
      <c r="O396" s="179">
        <v>5478000</v>
      </c>
      <c r="P396" s="182" t="s">
        <v>332</v>
      </c>
      <c r="Q396" s="19">
        <f>+_xlfn.XLOOKUP(A396,'[1]2025'!$A:$A,'[1]2025'!$G:$G)</f>
        <v>42728400</v>
      </c>
      <c r="R396" s="11">
        <f t="shared" si="20"/>
        <v>16434000</v>
      </c>
      <c r="S396" s="17">
        <v>0</v>
      </c>
      <c r="T396" s="19">
        <v>0</v>
      </c>
      <c r="U396" s="241" t="s">
        <v>1676</v>
      </c>
      <c r="V396" s="265" t="s">
        <v>1659</v>
      </c>
      <c r="W396" s="69">
        <v>45961</v>
      </c>
    </row>
    <row r="397" spans="1:23" x14ac:dyDescent="0.2">
      <c r="A397" s="128">
        <v>431</v>
      </c>
      <c r="B397" s="26">
        <v>2025</v>
      </c>
      <c r="C397" s="131" t="s">
        <v>318</v>
      </c>
      <c r="D397" s="136" t="s">
        <v>1656</v>
      </c>
      <c r="E397" s="132" t="s">
        <v>1677</v>
      </c>
      <c r="F397" s="135" t="s">
        <v>321</v>
      </c>
      <c r="G397" s="134">
        <v>77191524</v>
      </c>
      <c r="H397" s="135" t="s">
        <v>29</v>
      </c>
      <c r="I397" s="166">
        <v>59162400</v>
      </c>
      <c r="J397" s="169">
        <v>45692</v>
      </c>
      <c r="K397" s="167">
        <v>45695</v>
      </c>
      <c r="L397" s="175">
        <v>46022</v>
      </c>
      <c r="M397" s="8">
        <f t="shared" si="18"/>
        <v>327</v>
      </c>
      <c r="N397" s="8">
        <f t="shared" si="19"/>
        <v>81.345565749235476</v>
      </c>
      <c r="O397" s="179">
        <v>5478000</v>
      </c>
      <c r="P397" s="182" t="s">
        <v>332</v>
      </c>
      <c r="Q397" s="19">
        <f>+_xlfn.XLOOKUP(A397,'[1]2025'!$A:$A,'[1]2025'!$G:$G)</f>
        <v>42728400</v>
      </c>
      <c r="R397" s="11">
        <f t="shared" si="20"/>
        <v>16434000</v>
      </c>
      <c r="S397" s="17">
        <v>0</v>
      </c>
      <c r="T397" s="19">
        <v>0</v>
      </c>
      <c r="U397" s="241" t="s">
        <v>1678</v>
      </c>
      <c r="V397" s="265" t="s">
        <v>1659</v>
      </c>
      <c r="W397" s="69">
        <v>45961</v>
      </c>
    </row>
    <row r="398" spans="1:23" x14ac:dyDescent="0.2">
      <c r="A398" s="128">
        <v>432</v>
      </c>
      <c r="B398" s="26">
        <v>2025</v>
      </c>
      <c r="C398" s="131" t="s">
        <v>318</v>
      </c>
      <c r="D398" s="136" t="s">
        <v>1656</v>
      </c>
      <c r="E398" s="132" t="s">
        <v>1679</v>
      </c>
      <c r="F398" s="135" t="s">
        <v>321</v>
      </c>
      <c r="G398" s="134">
        <v>1057578118</v>
      </c>
      <c r="H398" s="135" t="s">
        <v>29</v>
      </c>
      <c r="I398" s="166">
        <v>59162400</v>
      </c>
      <c r="J398" s="169">
        <v>45692</v>
      </c>
      <c r="K398" s="167">
        <v>45695</v>
      </c>
      <c r="L398" s="175">
        <v>46022</v>
      </c>
      <c r="M398" s="8">
        <f t="shared" si="18"/>
        <v>327</v>
      </c>
      <c r="N398" s="8">
        <f t="shared" si="19"/>
        <v>81.345565749235476</v>
      </c>
      <c r="O398" s="179">
        <v>5478000</v>
      </c>
      <c r="P398" s="182" t="s">
        <v>332</v>
      </c>
      <c r="Q398" s="19">
        <f>+_xlfn.XLOOKUP(A398,'[1]2025'!$A:$A,'[1]2025'!$G:$G)</f>
        <v>42728400</v>
      </c>
      <c r="R398" s="11">
        <f t="shared" si="20"/>
        <v>16434000</v>
      </c>
      <c r="S398" s="17">
        <v>0</v>
      </c>
      <c r="T398" s="19">
        <v>0</v>
      </c>
      <c r="U398" s="241" t="s">
        <v>1680</v>
      </c>
      <c r="V398" s="265" t="s">
        <v>1659</v>
      </c>
      <c r="W398" s="69">
        <v>45961</v>
      </c>
    </row>
    <row r="399" spans="1:23" x14ac:dyDescent="0.2">
      <c r="A399" s="128">
        <v>433</v>
      </c>
      <c r="B399" s="26">
        <v>2025</v>
      </c>
      <c r="C399" s="131" t="s">
        <v>318</v>
      </c>
      <c r="D399" s="136" t="s">
        <v>1656</v>
      </c>
      <c r="E399" s="132" t="s">
        <v>1681</v>
      </c>
      <c r="F399" s="135" t="s">
        <v>321</v>
      </c>
      <c r="G399" s="134">
        <v>43612601</v>
      </c>
      <c r="H399" s="135" t="s">
        <v>29</v>
      </c>
      <c r="I399" s="166">
        <v>59162400</v>
      </c>
      <c r="J399" s="169">
        <v>45692</v>
      </c>
      <c r="K399" s="167">
        <v>45695</v>
      </c>
      <c r="L399" s="175">
        <v>46022</v>
      </c>
      <c r="M399" s="8">
        <f t="shared" si="18"/>
        <v>327</v>
      </c>
      <c r="N399" s="8">
        <f t="shared" si="19"/>
        <v>81.345565749235476</v>
      </c>
      <c r="O399" s="179">
        <v>5478000</v>
      </c>
      <c r="P399" s="182" t="s">
        <v>332</v>
      </c>
      <c r="Q399" s="19">
        <f>+_xlfn.XLOOKUP(A399,'[1]2025'!$A:$A,'[1]2025'!$G:$G)</f>
        <v>42728400</v>
      </c>
      <c r="R399" s="11">
        <f t="shared" si="20"/>
        <v>16434000</v>
      </c>
      <c r="S399" s="17">
        <v>0</v>
      </c>
      <c r="T399" s="19">
        <v>0</v>
      </c>
      <c r="U399" s="241" t="s">
        <v>1682</v>
      </c>
      <c r="V399" s="265" t="s">
        <v>1659</v>
      </c>
      <c r="W399" s="69">
        <v>45961</v>
      </c>
    </row>
    <row r="400" spans="1:23" x14ac:dyDescent="0.2">
      <c r="A400" s="128">
        <v>434</v>
      </c>
      <c r="B400" s="26">
        <v>2025</v>
      </c>
      <c r="C400" s="131" t="s">
        <v>318</v>
      </c>
      <c r="D400" s="136" t="s">
        <v>1656</v>
      </c>
      <c r="E400" s="132" t="s">
        <v>1683</v>
      </c>
      <c r="F400" s="135" t="s">
        <v>321</v>
      </c>
      <c r="G400" s="134">
        <v>1016029692</v>
      </c>
      <c r="H400" s="135" t="s">
        <v>29</v>
      </c>
      <c r="I400" s="166">
        <v>59162400</v>
      </c>
      <c r="J400" s="169">
        <v>45692</v>
      </c>
      <c r="K400" s="167">
        <v>45695</v>
      </c>
      <c r="L400" s="175">
        <v>46022</v>
      </c>
      <c r="M400" s="8">
        <f t="shared" si="18"/>
        <v>327</v>
      </c>
      <c r="N400" s="8">
        <f t="shared" si="19"/>
        <v>81.345565749235476</v>
      </c>
      <c r="O400" s="179">
        <v>5478000</v>
      </c>
      <c r="P400" s="182" t="s">
        <v>332</v>
      </c>
      <c r="Q400" s="19">
        <f>+_xlfn.XLOOKUP(A400,'[1]2025'!$A:$A,'[1]2025'!$G:$G)</f>
        <v>42728400</v>
      </c>
      <c r="R400" s="11">
        <f t="shared" si="20"/>
        <v>16434000</v>
      </c>
      <c r="S400" s="17">
        <v>0</v>
      </c>
      <c r="T400" s="19">
        <v>0</v>
      </c>
      <c r="U400" s="241" t="s">
        <v>1684</v>
      </c>
      <c r="V400" s="265" t="s">
        <v>1659</v>
      </c>
      <c r="W400" s="69">
        <v>45961</v>
      </c>
    </row>
    <row r="401" spans="1:23" x14ac:dyDescent="0.2">
      <c r="A401" s="128">
        <v>435</v>
      </c>
      <c r="B401" s="26">
        <v>2025</v>
      </c>
      <c r="C401" s="131" t="s">
        <v>318</v>
      </c>
      <c r="D401" s="136" t="s">
        <v>1656</v>
      </c>
      <c r="E401" s="132" t="s">
        <v>1685</v>
      </c>
      <c r="F401" s="135" t="s">
        <v>321</v>
      </c>
      <c r="G401" s="134">
        <v>28484497</v>
      </c>
      <c r="H401" s="135" t="s">
        <v>29</v>
      </c>
      <c r="I401" s="166">
        <v>59162400</v>
      </c>
      <c r="J401" s="169">
        <v>45692</v>
      </c>
      <c r="K401" s="167">
        <v>45695</v>
      </c>
      <c r="L401" s="175">
        <v>46022</v>
      </c>
      <c r="M401" s="8">
        <f t="shared" si="18"/>
        <v>327</v>
      </c>
      <c r="N401" s="8">
        <f t="shared" si="19"/>
        <v>81.345565749235476</v>
      </c>
      <c r="O401" s="179">
        <v>5478000</v>
      </c>
      <c r="P401" s="182" t="s">
        <v>332</v>
      </c>
      <c r="Q401" s="19">
        <f>+_xlfn.XLOOKUP(A401,'[1]2025'!$A:$A,'[1]2025'!$G:$G)</f>
        <v>42728400</v>
      </c>
      <c r="R401" s="11">
        <f t="shared" si="20"/>
        <v>16434000</v>
      </c>
      <c r="S401" s="17">
        <v>0</v>
      </c>
      <c r="T401" s="19">
        <v>0</v>
      </c>
      <c r="U401" s="241" t="s">
        <v>1686</v>
      </c>
      <c r="V401" s="265" t="s">
        <v>1659</v>
      </c>
      <c r="W401" s="69">
        <v>45961</v>
      </c>
    </row>
    <row r="402" spans="1:23" x14ac:dyDescent="0.2">
      <c r="A402" s="128">
        <v>436</v>
      </c>
      <c r="B402" s="26">
        <v>2025</v>
      </c>
      <c r="C402" s="131" t="s">
        <v>318</v>
      </c>
      <c r="D402" s="136" t="s">
        <v>1656</v>
      </c>
      <c r="E402" s="132" t="s">
        <v>1687</v>
      </c>
      <c r="F402" s="135" t="s">
        <v>321</v>
      </c>
      <c r="G402" s="134">
        <v>24081576</v>
      </c>
      <c r="H402" s="135" t="s">
        <v>29</v>
      </c>
      <c r="I402" s="166">
        <v>59162400</v>
      </c>
      <c r="J402" s="169">
        <v>45692</v>
      </c>
      <c r="K402" s="167">
        <v>45695</v>
      </c>
      <c r="L402" s="175">
        <v>46022</v>
      </c>
      <c r="M402" s="8">
        <f t="shared" si="18"/>
        <v>327</v>
      </c>
      <c r="N402" s="8">
        <f t="shared" si="19"/>
        <v>81.345565749235476</v>
      </c>
      <c r="O402" s="179">
        <v>5478000</v>
      </c>
      <c r="P402" s="182" t="s">
        <v>647</v>
      </c>
      <c r="Q402" s="19">
        <f>+_xlfn.XLOOKUP(A402,'[1]2025'!$A:$A,'[1]2025'!$G:$G)</f>
        <v>42728400</v>
      </c>
      <c r="R402" s="11">
        <f t="shared" si="20"/>
        <v>16434000</v>
      </c>
      <c r="S402" s="17">
        <v>0</v>
      </c>
      <c r="T402" s="19">
        <v>0</v>
      </c>
      <c r="U402" s="241" t="s">
        <v>1688</v>
      </c>
      <c r="V402" s="265" t="s">
        <v>1659</v>
      </c>
      <c r="W402" s="69">
        <v>45961</v>
      </c>
    </row>
    <row r="403" spans="1:23" x14ac:dyDescent="0.2">
      <c r="A403" s="128">
        <v>438</v>
      </c>
      <c r="B403" s="26">
        <v>2025</v>
      </c>
      <c r="C403" s="131" t="s">
        <v>318</v>
      </c>
      <c r="D403" s="136" t="s">
        <v>1689</v>
      </c>
      <c r="E403" s="132" t="s">
        <v>1690</v>
      </c>
      <c r="F403" s="135" t="s">
        <v>321</v>
      </c>
      <c r="G403" s="134">
        <v>1061775113</v>
      </c>
      <c r="H403" s="135" t="s">
        <v>29</v>
      </c>
      <c r="I403" s="166">
        <v>59162400</v>
      </c>
      <c r="J403" s="169">
        <v>45692</v>
      </c>
      <c r="K403" s="167">
        <v>45695</v>
      </c>
      <c r="L403" s="175">
        <v>46022</v>
      </c>
      <c r="M403" s="8">
        <f t="shared" si="18"/>
        <v>327</v>
      </c>
      <c r="N403" s="8">
        <f t="shared" si="19"/>
        <v>81.345565749235476</v>
      </c>
      <c r="O403" s="179">
        <v>5478000</v>
      </c>
      <c r="P403" s="182" t="s">
        <v>332</v>
      </c>
      <c r="Q403" s="19">
        <f>+_xlfn.XLOOKUP(A403,'[1]2025'!$A:$A,'[1]2025'!$G:$G)</f>
        <v>42728400</v>
      </c>
      <c r="R403" s="11">
        <f t="shared" si="20"/>
        <v>16434000</v>
      </c>
      <c r="S403" s="17">
        <v>0</v>
      </c>
      <c r="T403" s="19">
        <v>0</v>
      </c>
      <c r="U403" s="241" t="s">
        <v>1691</v>
      </c>
      <c r="V403" s="265" t="s">
        <v>1692</v>
      </c>
      <c r="W403" s="69">
        <v>45961</v>
      </c>
    </row>
    <row r="404" spans="1:23" x14ac:dyDescent="0.2">
      <c r="A404" s="128">
        <v>439</v>
      </c>
      <c r="B404" s="26">
        <v>2025</v>
      </c>
      <c r="C404" s="131" t="s">
        <v>318</v>
      </c>
      <c r="D404" s="136" t="s">
        <v>1689</v>
      </c>
      <c r="E404" s="132" t="s">
        <v>1693</v>
      </c>
      <c r="F404" s="135" t="s">
        <v>321</v>
      </c>
      <c r="G404" s="134">
        <v>1087129758</v>
      </c>
      <c r="H404" s="135" t="s">
        <v>29</v>
      </c>
      <c r="I404" s="166">
        <v>59162400</v>
      </c>
      <c r="J404" s="169">
        <v>45692</v>
      </c>
      <c r="K404" s="167">
        <v>45695</v>
      </c>
      <c r="L404" s="175">
        <v>46022</v>
      </c>
      <c r="M404" s="8">
        <f t="shared" si="18"/>
        <v>327</v>
      </c>
      <c r="N404" s="8">
        <f t="shared" si="19"/>
        <v>81.345565749235476</v>
      </c>
      <c r="O404" s="179">
        <v>5478000</v>
      </c>
      <c r="P404" s="182" t="s">
        <v>332</v>
      </c>
      <c r="Q404" s="19">
        <f>+_xlfn.XLOOKUP(A404,'[1]2025'!$A:$A,'[1]2025'!$G:$G)</f>
        <v>42728400</v>
      </c>
      <c r="R404" s="11">
        <f t="shared" si="20"/>
        <v>16434000</v>
      </c>
      <c r="S404" s="17">
        <v>0</v>
      </c>
      <c r="T404" s="19">
        <v>0</v>
      </c>
      <c r="U404" s="241" t="s">
        <v>1694</v>
      </c>
      <c r="V404" s="265" t="s">
        <v>1692</v>
      </c>
      <c r="W404" s="69">
        <v>45961</v>
      </c>
    </row>
    <row r="405" spans="1:23" x14ac:dyDescent="0.2">
      <c r="A405" s="128">
        <v>440</v>
      </c>
      <c r="B405" s="26">
        <v>2025</v>
      </c>
      <c r="C405" s="131" t="s">
        <v>318</v>
      </c>
      <c r="D405" s="136" t="s">
        <v>1689</v>
      </c>
      <c r="E405" s="132" t="s">
        <v>1695</v>
      </c>
      <c r="F405" s="135" t="s">
        <v>321</v>
      </c>
      <c r="G405" s="134">
        <v>1085256149</v>
      </c>
      <c r="H405" s="135" t="s">
        <v>29</v>
      </c>
      <c r="I405" s="166">
        <v>59162400</v>
      </c>
      <c r="J405" s="169">
        <v>45692</v>
      </c>
      <c r="K405" s="167">
        <v>45695</v>
      </c>
      <c r="L405" s="175">
        <v>46022</v>
      </c>
      <c r="M405" s="8">
        <f t="shared" si="18"/>
        <v>327</v>
      </c>
      <c r="N405" s="8">
        <f t="shared" si="19"/>
        <v>81.345565749235476</v>
      </c>
      <c r="O405" s="179">
        <v>5478000</v>
      </c>
      <c r="P405" s="182" t="s">
        <v>332</v>
      </c>
      <c r="Q405" s="19">
        <f>+_xlfn.XLOOKUP(A405,'[1]2025'!$A:$A,'[1]2025'!$G:$G)</f>
        <v>42728400</v>
      </c>
      <c r="R405" s="11">
        <f t="shared" si="20"/>
        <v>16434000</v>
      </c>
      <c r="S405" s="17">
        <v>0</v>
      </c>
      <c r="T405" s="19">
        <v>0</v>
      </c>
      <c r="U405" s="241" t="s">
        <v>1696</v>
      </c>
      <c r="V405" s="265" t="s">
        <v>1692</v>
      </c>
      <c r="W405" s="69">
        <v>45961</v>
      </c>
    </row>
    <row r="406" spans="1:23" x14ac:dyDescent="0.2">
      <c r="A406" s="128">
        <v>441</v>
      </c>
      <c r="B406" s="26">
        <v>2025</v>
      </c>
      <c r="C406" s="131" t="s">
        <v>318</v>
      </c>
      <c r="D406" s="136" t="s">
        <v>1689</v>
      </c>
      <c r="E406" s="132" t="s">
        <v>1697</v>
      </c>
      <c r="F406" s="135" t="s">
        <v>321</v>
      </c>
      <c r="G406" s="134">
        <v>1075681948</v>
      </c>
      <c r="H406" s="135" t="s">
        <v>29</v>
      </c>
      <c r="I406" s="166">
        <v>59162400</v>
      </c>
      <c r="J406" s="169">
        <v>45692</v>
      </c>
      <c r="K406" s="167">
        <v>45695</v>
      </c>
      <c r="L406" s="175">
        <v>46022</v>
      </c>
      <c r="M406" s="8">
        <f t="shared" si="18"/>
        <v>327</v>
      </c>
      <c r="N406" s="8">
        <f t="shared" si="19"/>
        <v>81.345565749235476</v>
      </c>
      <c r="O406" s="179">
        <v>5478000</v>
      </c>
      <c r="P406" s="182" t="s">
        <v>332</v>
      </c>
      <c r="Q406" s="19">
        <f>+_xlfn.XLOOKUP(A406,'[1]2025'!$A:$A,'[1]2025'!$G:$G)</f>
        <v>42728400</v>
      </c>
      <c r="R406" s="11">
        <f t="shared" si="20"/>
        <v>16434000</v>
      </c>
      <c r="S406" s="17">
        <v>0</v>
      </c>
      <c r="T406" s="19">
        <v>0</v>
      </c>
      <c r="U406" s="241" t="s">
        <v>1698</v>
      </c>
      <c r="V406" s="265" t="s">
        <v>1692</v>
      </c>
      <c r="W406" s="69">
        <v>45961</v>
      </c>
    </row>
    <row r="407" spans="1:23" x14ac:dyDescent="0.2">
      <c r="A407" s="128">
        <v>442</v>
      </c>
      <c r="B407" s="26">
        <v>2025</v>
      </c>
      <c r="C407" s="131" t="s">
        <v>318</v>
      </c>
      <c r="D407" s="136" t="s">
        <v>1689</v>
      </c>
      <c r="E407" s="132" t="s">
        <v>1699</v>
      </c>
      <c r="F407" s="135" t="s">
        <v>321</v>
      </c>
      <c r="G407" s="134">
        <v>18882025</v>
      </c>
      <c r="H407" s="135" t="s">
        <v>29</v>
      </c>
      <c r="I407" s="166">
        <v>59162400</v>
      </c>
      <c r="J407" s="169">
        <v>45692</v>
      </c>
      <c r="K407" s="167">
        <v>45695</v>
      </c>
      <c r="L407" s="175">
        <v>46022</v>
      </c>
      <c r="M407" s="8">
        <f t="shared" si="18"/>
        <v>327</v>
      </c>
      <c r="N407" s="8">
        <f t="shared" si="19"/>
        <v>81.345565749235476</v>
      </c>
      <c r="O407" s="179">
        <v>5478000</v>
      </c>
      <c r="P407" s="182" t="s">
        <v>332</v>
      </c>
      <c r="Q407" s="19">
        <f>+_xlfn.XLOOKUP(A407,'[1]2025'!$A:$A,'[1]2025'!$G:$G)</f>
        <v>42728400</v>
      </c>
      <c r="R407" s="11">
        <f t="shared" si="20"/>
        <v>16434000</v>
      </c>
      <c r="S407" s="17">
        <v>0</v>
      </c>
      <c r="T407" s="19">
        <v>0</v>
      </c>
      <c r="U407" s="241" t="s">
        <v>1700</v>
      </c>
      <c r="V407" s="265" t="s">
        <v>1692</v>
      </c>
      <c r="W407" s="69">
        <v>45961</v>
      </c>
    </row>
    <row r="408" spans="1:23" x14ac:dyDescent="0.2">
      <c r="A408" s="128">
        <v>443</v>
      </c>
      <c r="B408" s="26">
        <v>2025</v>
      </c>
      <c r="C408" s="131" t="s">
        <v>318</v>
      </c>
      <c r="D408" s="136" t="s">
        <v>1701</v>
      </c>
      <c r="E408" s="132" t="s">
        <v>1702</v>
      </c>
      <c r="F408" s="135" t="s">
        <v>321</v>
      </c>
      <c r="G408" s="134">
        <v>64573024</v>
      </c>
      <c r="H408" s="135" t="s">
        <v>29</v>
      </c>
      <c r="I408" s="166">
        <v>59162400</v>
      </c>
      <c r="J408" s="169">
        <v>45692</v>
      </c>
      <c r="K408" s="167">
        <v>45695</v>
      </c>
      <c r="L408" s="175">
        <v>46022</v>
      </c>
      <c r="M408" s="8">
        <f t="shared" si="18"/>
        <v>327</v>
      </c>
      <c r="N408" s="8">
        <f t="shared" si="19"/>
        <v>81.345565749235476</v>
      </c>
      <c r="O408" s="179">
        <v>5478000</v>
      </c>
      <c r="P408" s="182" t="s">
        <v>332</v>
      </c>
      <c r="Q408" s="19">
        <f>+_xlfn.XLOOKUP(A408,'[1]2025'!$A:$A,'[1]2025'!$G:$G)</f>
        <v>42728400</v>
      </c>
      <c r="R408" s="11">
        <f t="shared" si="20"/>
        <v>16434000</v>
      </c>
      <c r="S408" s="17">
        <v>0</v>
      </c>
      <c r="T408" s="19">
        <v>0</v>
      </c>
      <c r="U408" s="241" t="s">
        <v>1703</v>
      </c>
      <c r="V408" s="265" t="s">
        <v>1704</v>
      </c>
      <c r="W408" s="69">
        <v>45961</v>
      </c>
    </row>
    <row r="409" spans="1:23" x14ac:dyDescent="0.2">
      <c r="A409" s="128">
        <v>444</v>
      </c>
      <c r="B409" s="26">
        <v>2025</v>
      </c>
      <c r="C409" s="131" t="s">
        <v>318</v>
      </c>
      <c r="D409" s="136" t="s">
        <v>1705</v>
      </c>
      <c r="E409" s="132" t="s">
        <v>1706</v>
      </c>
      <c r="F409" s="135" t="s">
        <v>321</v>
      </c>
      <c r="G409" s="136">
        <v>84062834</v>
      </c>
      <c r="H409" s="135" t="s">
        <v>29</v>
      </c>
      <c r="I409" s="166">
        <v>52977564</v>
      </c>
      <c r="J409" s="169">
        <v>45691</v>
      </c>
      <c r="K409" s="167">
        <v>45695</v>
      </c>
      <c r="L409" s="175">
        <v>46022</v>
      </c>
      <c r="M409" s="8">
        <f t="shared" si="18"/>
        <v>327</v>
      </c>
      <c r="N409" s="8">
        <f t="shared" si="19"/>
        <v>81.345565749235476</v>
      </c>
      <c r="O409" s="181">
        <v>4905330</v>
      </c>
      <c r="P409" s="180" t="s">
        <v>684</v>
      </c>
      <c r="Q409" s="19">
        <f>+_xlfn.XLOOKUP(A409,'[1]2025'!$A:$A,'[1]2025'!$G:$G)</f>
        <v>38261574</v>
      </c>
      <c r="R409" s="11">
        <f t="shared" si="20"/>
        <v>14715990</v>
      </c>
      <c r="S409" s="17">
        <v>0</v>
      </c>
      <c r="T409" s="19">
        <v>0</v>
      </c>
      <c r="U409" s="238" t="s">
        <v>1707</v>
      </c>
      <c r="V409" s="265" t="s">
        <v>1708</v>
      </c>
      <c r="W409" s="69">
        <v>45961</v>
      </c>
    </row>
    <row r="410" spans="1:23" x14ac:dyDescent="0.2">
      <c r="A410" s="128">
        <v>445</v>
      </c>
      <c r="B410" s="26">
        <v>2025</v>
      </c>
      <c r="C410" s="131" t="s">
        <v>318</v>
      </c>
      <c r="D410" s="136" t="s">
        <v>1705</v>
      </c>
      <c r="E410" s="132" t="s">
        <v>1709</v>
      </c>
      <c r="F410" s="135" t="s">
        <v>321</v>
      </c>
      <c r="G410" s="136">
        <v>36718414</v>
      </c>
      <c r="H410" s="135" t="s">
        <v>29</v>
      </c>
      <c r="I410" s="166">
        <v>52977564</v>
      </c>
      <c r="J410" s="169">
        <v>45691</v>
      </c>
      <c r="K410" s="167">
        <v>45695</v>
      </c>
      <c r="L410" s="175">
        <v>46022</v>
      </c>
      <c r="M410" s="8">
        <f t="shared" si="18"/>
        <v>327</v>
      </c>
      <c r="N410" s="8">
        <f t="shared" si="19"/>
        <v>81.345565749235476</v>
      </c>
      <c r="O410" s="181">
        <v>4905330</v>
      </c>
      <c r="P410" s="180" t="s">
        <v>684</v>
      </c>
      <c r="Q410" s="19">
        <f>+_xlfn.XLOOKUP(A410,'[1]2025'!$A:$A,'[1]2025'!$G:$G)</f>
        <v>38261574</v>
      </c>
      <c r="R410" s="11">
        <f t="shared" si="20"/>
        <v>14715990</v>
      </c>
      <c r="S410" s="17">
        <v>0</v>
      </c>
      <c r="T410" s="19">
        <v>0</v>
      </c>
      <c r="U410" s="238" t="s">
        <v>1710</v>
      </c>
      <c r="V410" s="265" t="s">
        <v>1708</v>
      </c>
      <c r="W410" s="69">
        <v>45961</v>
      </c>
    </row>
    <row r="411" spans="1:23" x14ac:dyDescent="0.2">
      <c r="A411" s="128">
        <v>446</v>
      </c>
      <c r="B411" s="26">
        <v>2025</v>
      </c>
      <c r="C411" s="131" t="s">
        <v>318</v>
      </c>
      <c r="D411" s="136" t="s">
        <v>1711</v>
      </c>
      <c r="E411" s="132" t="s">
        <v>1712</v>
      </c>
      <c r="F411" s="135" t="s">
        <v>321</v>
      </c>
      <c r="G411" s="136">
        <v>18523302</v>
      </c>
      <c r="H411" s="135" t="s">
        <v>29</v>
      </c>
      <c r="I411" s="166">
        <v>52977564</v>
      </c>
      <c r="J411" s="169">
        <v>45691</v>
      </c>
      <c r="K411" s="167">
        <v>45695</v>
      </c>
      <c r="L411" s="175">
        <v>46022</v>
      </c>
      <c r="M411" s="8">
        <f t="shared" si="18"/>
        <v>327</v>
      </c>
      <c r="N411" s="8">
        <f t="shared" si="19"/>
        <v>81.345565749235476</v>
      </c>
      <c r="O411" s="181">
        <v>4905330</v>
      </c>
      <c r="P411" s="180" t="s">
        <v>684</v>
      </c>
      <c r="Q411" s="19">
        <f>+_xlfn.XLOOKUP(A411,'[1]2025'!$A:$A,'[1]2025'!$G:$G)</f>
        <v>38261574</v>
      </c>
      <c r="R411" s="11">
        <f t="shared" si="20"/>
        <v>14715990</v>
      </c>
      <c r="S411" s="17">
        <v>0</v>
      </c>
      <c r="T411" s="19">
        <v>0</v>
      </c>
      <c r="U411" s="238" t="s">
        <v>1713</v>
      </c>
      <c r="V411" s="265" t="s">
        <v>1714</v>
      </c>
      <c r="W411" s="69">
        <v>45961</v>
      </c>
    </row>
    <row r="412" spans="1:23" x14ac:dyDescent="0.2">
      <c r="A412" s="128">
        <v>447</v>
      </c>
      <c r="B412" s="26">
        <v>2025</v>
      </c>
      <c r="C412" s="131" t="s">
        <v>318</v>
      </c>
      <c r="D412" s="136" t="s">
        <v>1715</v>
      </c>
      <c r="E412" s="141" t="s">
        <v>1716</v>
      </c>
      <c r="F412" s="135" t="s">
        <v>321</v>
      </c>
      <c r="G412" s="136">
        <v>9862305</v>
      </c>
      <c r="H412" s="135" t="s">
        <v>29</v>
      </c>
      <c r="I412" s="166">
        <v>60348780</v>
      </c>
      <c r="J412" s="169">
        <v>45691</v>
      </c>
      <c r="K412" s="167">
        <v>45695</v>
      </c>
      <c r="L412" s="175">
        <v>46022</v>
      </c>
      <c r="M412" s="8">
        <f t="shared" si="18"/>
        <v>327</v>
      </c>
      <c r="N412" s="8">
        <f t="shared" si="19"/>
        <v>81.345565749235476</v>
      </c>
      <c r="O412" s="179">
        <v>5587850</v>
      </c>
      <c r="P412" s="182" t="s">
        <v>1717</v>
      </c>
      <c r="Q412" s="19">
        <f>+_xlfn.XLOOKUP(A412,'[1]2025'!$A:$A,'[1]2025'!$G:$G)</f>
        <v>43585230</v>
      </c>
      <c r="R412" s="11">
        <f t="shared" si="20"/>
        <v>16763550</v>
      </c>
      <c r="S412" s="17">
        <v>0</v>
      </c>
      <c r="T412" s="19">
        <v>0</v>
      </c>
      <c r="U412" s="241" t="s">
        <v>1718</v>
      </c>
      <c r="V412" s="265" t="s">
        <v>1719</v>
      </c>
      <c r="W412" s="69">
        <v>45961</v>
      </c>
    </row>
    <row r="413" spans="1:23" x14ac:dyDescent="0.2">
      <c r="A413" s="128">
        <v>448</v>
      </c>
      <c r="B413" s="26">
        <v>2025</v>
      </c>
      <c r="C413" s="131" t="s">
        <v>318</v>
      </c>
      <c r="D413" s="136" t="s">
        <v>1720</v>
      </c>
      <c r="E413" s="132" t="s">
        <v>1721</v>
      </c>
      <c r="F413" s="135" t="s">
        <v>321</v>
      </c>
      <c r="G413" s="136">
        <v>65771527</v>
      </c>
      <c r="H413" s="135" t="s">
        <v>29</v>
      </c>
      <c r="I413" s="166">
        <v>65474460</v>
      </c>
      <c r="J413" s="169">
        <v>45691</v>
      </c>
      <c r="K413" s="167">
        <v>45695</v>
      </c>
      <c r="L413" s="175">
        <v>46022</v>
      </c>
      <c r="M413" s="8">
        <f t="shared" si="18"/>
        <v>327</v>
      </c>
      <c r="N413" s="8">
        <f t="shared" si="19"/>
        <v>81.345565749235476</v>
      </c>
      <c r="O413" s="181">
        <v>6062450</v>
      </c>
      <c r="P413" s="180" t="s">
        <v>1722</v>
      </c>
      <c r="Q413" s="19">
        <f>+_xlfn.XLOOKUP(A413,'[1]2025'!$A:$A,'[1]2025'!$G:$G)</f>
        <v>47287110</v>
      </c>
      <c r="R413" s="11">
        <f t="shared" si="20"/>
        <v>18187350</v>
      </c>
      <c r="S413" s="17">
        <v>0</v>
      </c>
      <c r="T413" s="19">
        <v>0</v>
      </c>
      <c r="U413" s="249" t="s">
        <v>1723</v>
      </c>
      <c r="V413" s="265" t="s">
        <v>1724</v>
      </c>
      <c r="W413" s="69">
        <v>45961</v>
      </c>
    </row>
    <row r="414" spans="1:23" x14ac:dyDescent="0.2">
      <c r="A414" s="128">
        <v>449</v>
      </c>
      <c r="B414" s="26">
        <v>2025</v>
      </c>
      <c r="C414" s="131" t="s">
        <v>318</v>
      </c>
      <c r="D414" s="136" t="s">
        <v>1725</v>
      </c>
      <c r="E414" s="132" t="s">
        <v>1726</v>
      </c>
      <c r="F414" s="135" t="s">
        <v>321</v>
      </c>
      <c r="G414" s="136">
        <v>39049435</v>
      </c>
      <c r="H414" s="135" t="s">
        <v>29</v>
      </c>
      <c r="I414" s="166">
        <v>60348780</v>
      </c>
      <c r="J414" s="169">
        <v>45691</v>
      </c>
      <c r="K414" s="167">
        <v>45695</v>
      </c>
      <c r="L414" s="175">
        <v>46022</v>
      </c>
      <c r="M414" s="8">
        <f t="shared" si="18"/>
        <v>327</v>
      </c>
      <c r="N414" s="8">
        <f t="shared" si="19"/>
        <v>81.345565749235476</v>
      </c>
      <c r="O414" s="181">
        <v>5587850</v>
      </c>
      <c r="P414" s="180" t="s">
        <v>623</v>
      </c>
      <c r="Q414" s="19">
        <f>+_xlfn.XLOOKUP(A414,'[1]2025'!$A:$A,'[1]2025'!$G:$G)</f>
        <v>43585230</v>
      </c>
      <c r="R414" s="11">
        <f t="shared" si="20"/>
        <v>16763550</v>
      </c>
      <c r="S414" s="17">
        <v>0</v>
      </c>
      <c r="T414" s="19">
        <v>0</v>
      </c>
      <c r="U414" s="238" t="s">
        <v>1727</v>
      </c>
      <c r="V414" s="265" t="s">
        <v>1728</v>
      </c>
      <c r="W414" s="69">
        <v>45961</v>
      </c>
    </row>
    <row r="415" spans="1:23" x14ac:dyDescent="0.2">
      <c r="A415" s="128">
        <v>450</v>
      </c>
      <c r="B415" s="26">
        <v>2025</v>
      </c>
      <c r="C415" s="131" t="s">
        <v>318</v>
      </c>
      <c r="D415" s="136" t="s">
        <v>1729</v>
      </c>
      <c r="E415" s="132" t="s">
        <v>1730</v>
      </c>
      <c r="F415" s="135" t="s">
        <v>321</v>
      </c>
      <c r="G415" s="136">
        <v>56056013</v>
      </c>
      <c r="H415" s="135" t="s">
        <v>29</v>
      </c>
      <c r="I415" s="166">
        <v>59162400</v>
      </c>
      <c r="J415" s="169">
        <v>45691</v>
      </c>
      <c r="K415" s="167">
        <v>45695</v>
      </c>
      <c r="L415" s="175">
        <v>46022</v>
      </c>
      <c r="M415" s="8">
        <f t="shared" si="18"/>
        <v>327</v>
      </c>
      <c r="N415" s="8">
        <f t="shared" si="19"/>
        <v>81.345565749235476</v>
      </c>
      <c r="O415" s="181">
        <v>5478000</v>
      </c>
      <c r="P415" s="180" t="s">
        <v>332</v>
      </c>
      <c r="Q415" s="19">
        <f>+_xlfn.XLOOKUP(A415,'[1]2025'!$A:$A,'[1]2025'!$G:$G)</f>
        <v>16434000</v>
      </c>
      <c r="R415" s="11">
        <f t="shared" si="20"/>
        <v>42728400</v>
      </c>
      <c r="S415" s="17">
        <v>0</v>
      </c>
      <c r="T415" s="19">
        <v>0</v>
      </c>
      <c r="U415" s="244" t="s">
        <v>1731</v>
      </c>
      <c r="V415" s="265" t="s">
        <v>1732</v>
      </c>
      <c r="W415" s="69">
        <v>45961</v>
      </c>
    </row>
    <row r="416" spans="1:23" x14ac:dyDescent="0.2">
      <c r="A416" s="128">
        <v>451</v>
      </c>
      <c r="B416" s="26">
        <v>2025</v>
      </c>
      <c r="C416" s="131" t="s">
        <v>318</v>
      </c>
      <c r="D416" s="136" t="s">
        <v>1733</v>
      </c>
      <c r="E416" s="132" t="s">
        <v>1734</v>
      </c>
      <c r="F416" s="135" t="s">
        <v>321</v>
      </c>
      <c r="G416" s="136">
        <v>1116772343</v>
      </c>
      <c r="H416" s="135" t="s">
        <v>29</v>
      </c>
      <c r="I416" s="166">
        <v>59162400</v>
      </c>
      <c r="J416" s="169">
        <v>45691</v>
      </c>
      <c r="K416" s="167">
        <v>45695</v>
      </c>
      <c r="L416" s="175">
        <v>46022</v>
      </c>
      <c r="M416" s="8">
        <f t="shared" si="18"/>
        <v>327</v>
      </c>
      <c r="N416" s="8">
        <f t="shared" si="19"/>
        <v>81.345565749235476</v>
      </c>
      <c r="O416" s="181">
        <v>5478000</v>
      </c>
      <c r="P416" s="180" t="s">
        <v>332</v>
      </c>
      <c r="Q416" s="19">
        <f>+_xlfn.XLOOKUP(A416,'[1]2025'!$A:$A,'[1]2025'!$G:$G)</f>
        <v>42728400</v>
      </c>
      <c r="R416" s="11">
        <f t="shared" si="20"/>
        <v>16434000</v>
      </c>
      <c r="S416" s="17">
        <v>0</v>
      </c>
      <c r="T416" s="19">
        <v>0</v>
      </c>
      <c r="U416" s="238" t="s">
        <v>1735</v>
      </c>
      <c r="V416" s="265" t="s">
        <v>1736</v>
      </c>
      <c r="W416" s="69">
        <v>45961</v>
      </c>
    </row>
    <row r="417" spans="1:23" x14ac:dyDescent="0.2">
      <c r="A417" s="128">
        <v>452</v>
      </c>
      <c r="B417" s="26">
        <v>2025</v>
      </c>
      <c r="C417" s="131" t="s">
        <v>318</v>
      </c>
      <c r="D417" s="136" t="s">
        <v>1733</v>
      </c>
      <c r="E417" s="132" t="s">
        <v>1737</v>
      </c>
      <c r="F417" s="135" t="s">
        <v>321</v>
      </c>
      <c r="G417" s="136">
        <v>68296732</v>
      </c>
      <c r="H417" s="135" t="s">
        <v>29</v>
      </c>
      <c r="I417" s="166">
        <v>59162400</v>
      </c>
      <c r="J417" s="169">
        <v>45691</v>
      </c>
      <c r="K417" s="167">
        <v>45695</v>
      </c>
      <c r="L417" s="175">
        <v>46022</v>
      </c>
      <c r="M417" s="8">
        <f t="shared" si="18"/>
        <v>327</v>
      </c>
      <c r="N417" s="8">
        <f t="shared" si="19"/>
        <v>81.345565749235476</v>
      </c>
      <c r="O417" s="181">
        <v>5478000</v>
      </c>
      <c r="P417" s="180" t="s">
        <v>332</v>
      </c>
      <c r="Q417" s="19">
        <f>+_xlfn.XLOOKUP(A417,'[1]2025'!$A:$A,'[1]2025'!$G:$G)</f>
        <v>42728400</v>
      </c>
      <c r="R417" s="11">
        <f t="shared" si="20"/>
        <v>16434000</v>
      </c>
      <c r="S417" s="17">
        <v>0</v>
      </c>
      <c r="T417" s="19">
        <v>0</v>
      </c>
      <c r="U417" s="238" t="s">
        <v>1738</v>
      </c>
      <c r="V417" s="265" t="s">
        <v>1736</v>
      </c>
      <c r="W417" s="69">
        <v>45961</v>
      </c>
    </row>
    <row r="418" spans="1:23" x14ac:dyDescent="0.2">
      <c r="A418" s="128">
        <v>453</v>
      </c>
      <c r="B418" s="26">
        <v>2025</v>
      </c>
      <c r="C418" s="131" t="s">
        <v>318</v>
      </c>
      <c r="D418" s="136" t="s">
        <v>1733</v>
      </c>
      <c r="E418" s="132" t="s">
        <v>1739</v>
      </c>
      <c r="F418" s="135" t="s">
        <v>321</v>
      </c>
      <c r="G418" s="136">
        <v>1094891485</v>
      </c>
      <c r="H418" s="135" t="s">
        <v>29</v>
      </c>
      <c r="I418" s="166">
        <v>59162400</v>
      </c>
      <c r="J418" s="169">
        <v>45691</v>
      </c>
      <c r="K418" s="167">
        <v>45695</v>
      </c>
      <c r="L418" s="175">
        <v>46022</v>
      </c>
      <c r="M418" s="8">
        <f t="shared" si="18"/>
        <v>327</v>
      </c>
      <c r="N418" s="8">
        <f t="shared" si="19"/>
        <v>81.345565749235476</v>
      </c>
      <c r="O418" s="181">
        <v>5478000</v>
      </c>
      <c r="P418" s="180" t="s">
        <v>332</v>
      </c>
      <c r="Q418" s="19">
        <f>+_xlfn.XLOOKUP(A418,'[1]2025'!$A:$A,'[1]2025'!$G:$G)</f>
        <v>42728400</v>
      </c>
      <c r="R418" s="11">
        <f t="shared" si="20"/>
        <v>16434000</v>
      </c>
      <c r="S418" s="17">
        <v>0</v>
      </c>
      <c r="T418" s="19">
        <v>0</v>
      </c>
      <c r="U418" s="238" t="s">
        <v>1740</v>
      </c>
      <c r="V418" s="265" t="s">
        <v>1736</v>
      </c>
      <c r="W418" s="69">
        <v>45961</v>
      </c>
    </row>
    <row r="419" spans="1:23" x14ac:dyDescent="0.2">
      <c r="A419" s="128">
        <v>454</v>
      </c>
      <c r="B419" s="26">
        <v>2025</v>
      </c>
      <c r="C419" s="131" t="s">
        <v>318</v>
      </c>
      <c r="D419" s="136" t="s">
        <v>1733</v>
      </c>
      <c r="E419" s="132" t="s">
        <v>1741</v>
      </c>
      <c r="F419" s="135" t="s">
        <v>321</v>
      </c>
      <c r="G419" s="136">
        <v>1144138398</v>
      </c>
      <c r="H419" s="135" t="s">
        <v>29</v>
      </c>
      <c r="I419" s="166">
        <v>59162400</v>
      </c>
      <c r="J419" s="169">
        <v>45691</v>
      </c>
      <c r="K419" s="167">
        <v>45695</v>
      </c>
      <c r="L419" s="175">
        <v>46022</v>
      </c>
      <c r="M419" s="8">
        <f t="shared" ref="M419:M482" si="21">L419-K419</f>
        <v>327</v>
      </c>
      <c r="N419" s="8">
        <f t="shared" ref="N419:N482" si="22">((W419-K419)/M419)*100</f>
        <v>81.345565749235476</v>
      </c>
      <c r="O419" s="181">
        <v>5478000</v>
      </c>
      <c r="P419" s="180" t="s">
        <v>332</v>
      </c>
      <c r="Q419" s="19">
        <f>+_xlfn.XLOOKUP(A419,'[1]2025'!$A:$A,'[1]2025'!$G:$G)</f>
        <v>42728400</v>
      </c>
      <c r="R419" s="11">
        <f t="shared" si="20"/>
        <v>16434000</v>
      </c>
      <c r="S419" s="17">
        <v>0</v>
      </c>
      <c r="T419" s="19">
        <v>0</v>
      </c>
      <c r="U419" s="238" t="s">
        <v>1742</v>
      </c>
      <c r="V419" s="265" t="s">
        <v>1736</v>
      </c>
      <c r="W419" s="69">
        <v>45961</v>
      </c>
    </row>
    <row r="420" spans="1:23" x14ac:dyDescent="0.2">
      <c r="A420" s="128">
        <v>455</v>
      </c>
      <c r="B420" s="26">
        <v>2025</v>
      </c>
      <c r="C420" s="131" t="s">
        <v>318</v>
      </c>
      <c r="D420" s="136" t="s">
        <v>1733</v>
      </c>
      <c r="E420" s="132" t="s">
        <v>1743</v>
      </c>
      <c r="F420" s="135" t="s">
        <v>321</v>
      </c>
      <c r="G420" s="136">
        <v>1014244273</v>
      </c>
      <c r="H420" s="135" t="s">
        <v>29</v>
      </c>
      <c r="I420" s="166">
        <v>59162400</v>
      </c>
      <c r="J420" s="169">
        <v>45691</v>
      </c>
      <c r="K420" s="167">
        <v>45695</v>
      </c>
      <c r="L420" s="175">
        <v>46022</v>
      </c>
      <c r="M420" s="8">
        <f t="shared" si="21"/>
        <v>327</v>
      </c>
      <c r="N420" s="8">
        <f t="shared" si="22"/>
        <v>81.345565749235476</v>
      </c>
      <c r="O420" s="181">
        <v>5478000</v>
      </c>
      <c r="P420" s="180" t="s">
        <v>332</v>
      </c>
      <c r="Q420" s="19">
        <f>+_xlfn.XLOOKUP(A420,'[1]2025'!$A:$A,'[1]2025'!$G:$G)</f>
        <v>10956000</v>
      </c>
      <c r="R420" s="11">
        <f t="shared" si="20"/>
        <v>48206400</v>
      </c>
      <c r="S420" s="17">
        <v>0</v>
      </c>
      <c r="T420" s="19">
        <v>0</v>
      </c>
      <c r="U420" s="244" t="s">
        <v>1674</v>
      </c>
      <c r="V420" s="265" t="s">
        <v>1736</v>
      </c>
      <c r="W420" s="69">
        <v>45961</v>
      </c>
    </row>
    <row r="421" spans="1:23" x14ac:dyDescent="0.2">
      <c r="A421" s="128">
        <v>456</v>
      </c>
      <c r="B421" s="26">
        <v>2025</v>
      </c>
      <c r="C421" s="131" t="s">
        <v>318</v>
      </c>
      <c r="D421" s="136" t="s">
        <v>1733</v>
      </c>
      <c r="E421" s="132" t="s">
        <v>1744</v>
      </c>
      <c r="F421" s="135" t="s">
        <v>321</v>
      </c>
      <c r="G421" s="136">
        <v>1116785396</v>
      </c>
      <c r="H421" s="135" t="s">
        <v>29</v>
      </c>
      <c r="I421" s="166">
        <v>59162400</v>
      </c>
      <c r="J421" s="169">
        <v>45691</v>
      </c>
      <c r="K421" s="167">
        <v>45695</v>
      </c>
      <c r="L421" s="175">
        <v>46022</v>
      </c>
      <c r="M421" s="8">
        <f t="shared" si="21"/>
        <v>327</v>
      </c>
      <c r="N421" s="8">
        <f t="shared" si="22"/>
        <v>81.345565749235476</v>
      </c>
      <c r="O421" s="181">
        <v>5478000</v>
      </c>
      <c r="P421" s="180" t="s">
        <v>332</v>
      </c>
      <c r="Q421" s="19">
        <f>+_xlfn.XLOOKUP(A421,'[1]2025'!$A:$A,'[1]2025'!$G:$G)</f>
        <v>42728400</v>
      </c>
      <c r="R421" s="11">
        <f t="shared" si="20"/>
        <v>16434000</v>
      </c>
      <c r="S421" s="17">
        <v>0</v>
      </c>
      <c r="T421" s="19">
        <v>0</v>
      </c>
      <c r="U421" s="238" t="s">
        <v>1745</v>
      </c>
      <c r="V421" s="265" t="s">
        <v>1736</v>
      </c>
      <c r="W421" s="69">
        <v>45961</v>
      </c>
    </row>
    <row r="422" spans="1:23" x14ac:dyDescent="0.2">
      <c r="A422" s="128">
        <v>457</v>
      </c>
      <c r="B422" s="26">
        <v>2025</v>
      </c>
      <c r="C422" s="131" t="s">
        <v>318</v>
      </c>
      <c r="D422" s="136" t="s">
        <v>1733</v>
      </c>
      <c r="E422" s="132" t="s">
        <v>1746</v>
      </c>
      <c r="F422" s="135" t="s">
        <v>321</v>
      </c>
      <c r="G422" s="136">
        <v>1087995059</v>
      </c>
      <c r="H422" s="135" t="s">
        <v>29</v>
      </c>
      <c r="I422" s="166">
        <v>59162400</v>
      </c>
      <c r="J422" s="169">
        <v>45691</v>
      </c>
      <c r="K422" s="167">
        <v>45695</v>
      </c>
      <c r="L422" s="175">
        <v>46022</v>
      </c>
      <c r="M422" s="8">
        <f t="shared" si="21"/>
        <v>327</v>
      </c>
      <c r="N422" s="8">
        <f t="shared" si="22"/>
        <v>81.345565749235476</v>
      </c>
      <c r="O422" s="181">
        <v>5478000</v>
      </c>
      <c r="P422" s="180" t="s">
        <v>332</v>
      </c>
      <c r="Q422" s="19">
        <f>+_xlfn.XLOOKUP(A422,'[1]2025'!$A:$A,'[1]2025'!$G:$G)</f>
        <v>30129000</v>
      </c>
      <c r="R422" s="11">
        <f t="shared" si="20"/>
        <v>29033400</v>
      </c>
      <c r="S422" s="17">
        <v>0</v>
      </c>
      <c r="T422" s="19">
        <v>0</v>
      </c>
      <c r="U422" s="244" t="s">
        <v>1747</v>
      </c>
      <c r="V422" s="265" t="s">
        <v>1736</v>
      </c>
      <c r="W422" s="69">
        <v>45961</v>
      </c>
    </row>
    <row r="423" spans="1:23" x14ac:dyDescent="0.2">
      <c r="A423" s="128">
        <v>458</v>
      </c>
      <c r="B423" s="26">
        <v>2025</v>
      </c>
      <c r="C423" s="131" t="s">
        <v>318</v>
      </c>
      <c r="D423" s="136" t="s">
        <v>1748</v>
      </c>
      <c r="E423" s="132" t="s">
        <v>1749</v>
      </c>
      <c r="F423" s="135" t="s">
        <v>321</v>
      </c>
      <c r="G423" s="136">
        <v>1022331753</v>
      </c>
      <c r="H423" s="135" t="s">
        <v>29</v>
      </c>
      <c r="I423" s="166">
        <v>60348780</v>
      </c>
      <c r="J423" s="169">
        <v>45692</v>
      </c>
      <c r="K423" s="167">
        <v>45695</v>
      </c>
      <c r="L423" s="175">
        <v>46022</v>
      </c>
      <c r="M423" s="8">
        <f t="shared" si="21"/>
        <v>327</v>
      </c>
      <c r="N423" s="8">
        <f t="shared" si="22"/>
        <v>81.345565749235476</v>
      </c>
      <c r="O423" s="181">
        <v>5587850</v>
      </c>
      <c r="P423" s="180" t="s">
        <v>628</v>
      </c>
      <c r="Q423" s="19">
        <f>+_xlfn.XLOOKUP(A423,'[1]2025'!$A:$A,'[1]2025'!$G:$G)</f>
        <v>43585230</v>
      </c>
      <c r="R423" s="11">
        <f t="shared" si="20"/>
        <v>16763550</v>
      </c>
      <c r="S423" s="17">
        <v>0</v>
      </c>
      <c r="T423" s="19">
        <v>0</v>
      </c>
      <c r="U423" s="238" t="s">
        <v>1750</v>
      </c>
      <c r="V423" s="265" t="s">
        <v>1751</v>
      </c>
      <c r="W423" s="69">
        <v>45961</v>
      </c>
    </row>
    <row r="424" spans="1:23" x14ac:dyDescent="0.2">
      <c r="A424" s="128">
        <v>459</v>
      </c>
      <c r="B424" s="26">
        <v>2025</v>
      </c>
      <c r="C424" s="131" t="s">
        <v>318</v>
      </c>
      <c r="D424" s="136" t="s">
        <v>1752</v>
      </c>
      <c r="E424" s="132" t="s">
        <v>1753</v>
      </c>
      <c r="F424" s="135" t="s">
        <v>321</v>
      </c>
      <c r="G424" s="136">
        <v>1047391698</v>
      </c>
      <c r="H424" s="135" t="s">
        <v>29</v>
      </c>
      <c r="I424" s="166">
        <v>60348780</v>
      </c>
      <c r="J424" s="169">
        <v>45691</v>
      </c>
      <c r="K424" s="167">
        <v>45695</v>
      </c>
      <c r="L424" s="175">
        <v>46022</v>
      </c>
      <c r="M424" s="8">
        <f t="shared" si="21"/>
        <v>327</v>
      </c>
      <c r="N424" s="8">
        <f t="shared" si="22"/>
        <v>81.345565749235476</v>
      </c>
      <c r="O424" s="181">
        <v>5587850</v>
      </c>
      <c r="P424" s="180" t="s">
        <v>796</v>
      </c>
      <c r="Q424" s="19">
        <f>+_xlfn.XLOOKUP(A424,'[1]2025'!$A:$A,'[1]2025'!$G:$G)</f>
        <v>43585230</v>
      </c>
      <c r="R424" s="11">
        <f t="shared" si="20"/>
        <v>16763550</v>
      </c>
      <c r="S424" s="17">
        <v>0</v>
      </c>
      <c r="T424" s="19">
        <v>0</v>
      </c>
      <c r="U424" s="238" t="s">
        <v>1754</v>
      </c>
      <c r="V424" s="265" t="s">
        <v>1755</v>
      </c>
      <c r="W424" s="69">
        <v>45961</v>
      </c>
    </row>
    <row r="425" spans="1:23" x14ac:dyDescent="0.2">
      <c r="A425" s="128">
        <v>460</v>
      </c>
      <c r="B425" s="26">
        <v>2025</v>
      </c>
      <c r="C425" s="131" t="s">
        <v>318</v>
      </c>
      <c r="D425" s="136" t="s">
        <v>1756</v>
      </c>
      <c r="E425" s="132" t="s">
        <v>1757</v>
      </c>
      <c r="F425" s="135" t="s">
        <v>321</v>
      </c>
      <c r="G425" s="136">
        <v>39095292</v>
      </c>
      <c r="H425" s="135" t="s">
        <v>29</v>
      </c>
      <c r="I425" s="166">
        <v>52977564</v>
      </c>
      <c r="J425" s="169">
        <v>45692</v>
      </c>
      <c r="K425" s="167">
        <v>45695</v>
      </c>
      <c r="L425" s="175">
        <v>46022</v>
      </c>
      <c r="M425" s="8">
        <f t="shared" si="21"/>
        <v>327</v>
      </c>
      <c r="N425" s="8">
        <f t="shared" si="22"/>
        <v>81.345565749235476</v>
      </c>
      <c r="O425" s="181">
        <v>4905330</v>
      </c>
      <c r="P425" s="180" t="s">
        <v>684</v>
      </c>
      <c r="Q425" s="19">
        <f>+_xlfn.XLOOKUP(A425,'[1]2025'!$A:$A,'[1]2025'!$G:$G)</f>
        <v>38261574</v>
      </c>
      <c r="R425" s="11">
        <f t="shared" si="20"/>
        <v>14715990</v>
      </c>
      <c r="S425" s="17">
        <v>0</v>
      </c>
      <c r="T425" s="19">
        <v>0</v>
      </c>
      <c r="U425" s="238" t="s">
        <v>1758</v>
      </c>
      <c r="V425" s="265" t="s">
        <v>1759</v>
      </c>
      <c r="W425" s="69">
        <v>45961</v>
      </c>
    </row>
    <row r="426" spans="1:23" x14ac:dyDescent="0.2">
      <c r="A426" s="128">
        <v>461</v>
      </c>
      <c r="B426" s="26">
        <v>2025</v>
      </c>
      <c r="C426" s="131" t="s">
        <v>318</v>
      </c>
      <c r="D426" s="136" t="s">
        <v>1756</v>
      </c>
      <c r="E426" s="132" t="s">
        <v>1760</v>
      </c>
      <c r="F426" s="135" t="s">
        <v>321</v>
      </c>
      <c r="G426" s="136">
        <v>28631794</v>
      </c>
      <c r="H426" s="135" t="s">
        <v>29</v>
      </c>
      <c r="I426" s="166">
        <v>52977564</v>
      </c>
      <c r="J426" s="169">
        <v>45692</v>
      </c>
      <c r="K426" s="167">
        <v>45695</v>
      </c>
      <c r="L426" s="175">
        <v>46022</v>
      </c>
      <c r="M426" s="8">
        <f t="shared" si="21"/>
        <v>327</v>
      </c>
      <c r="N426" s="8">
        <f t="shared" si="22"/>
        <v>81.345565749235476</v>
      </c>
      <c r="O426" s="181">
        <v>4905330</v>
      </c>
      <c r="P426" s="180" t="s">
        <v>684</v>
      </c>
      <c r="Q426" s="19">
        <f>+_xlfn.XLOOKUP(A426,'[1]2025'!$A:$A,'[1]2025'!$G:$G)</f>
        <v>38261574</v>
      </c>
      <c r="R426" s="11">
        <f t="shared" si="20"/>
        <v>14715990</v>
      </c>
      <c r="S426" s="17">
        <v>0</v>
      </c>
      <c r="T426" s="19">
        <v>0</v>
      </c>
      <c r="U426" s="238" t="s">
        <v>1761</v>
      </c>
      <c r="V426" s="265" t="s">
        <v>1759</v>
      </c>
      <c r="W426" s="69">
        <v>45961</v>
      </c>
    </row>
    <row r="427" spans="1:23" x14ac:dyDescent="0.2">
      <c r="A427" s="128">
        <v>462</v>
      </c>
      <c r="B427" s="26">
        <v>2025</v>
      </c>
      <c r="C427" s="131" t="s">
        <v>318</v>
      </c>
      <c r="D427" s="136" t="s">
        <v>1762</v>
      </c>
      <c r="E427" s="132" t="s">
        <v>1763</v>
      </c>
      <c r="F427" s="135" t="s">
        <v>321</v>
      </c>
      <c r="G427" s="134">
        <v>79884553</v>
      </c>
      <c r="H427" s="135" t="s">
        <v>29</v>
      </c>
      <c r="I427" s="166">
        <v>60348780</v>
      </c>
      <c r="J427" s="169">
        <v>45693</v>
      </c>
      <c r="K427" s="167">
        <v>45695</v>
      </c>
      <c r="L427" s="175">
        <v>46022</v>
      </c>
      <c r="M427" s="8">
        <f t="shared" si="21"/>
        <v>327</v>
      </c>
      <c r="N427" s="8">
        <f t="shared" si="22"/>
        <v>81.345565749235476</v>
      </c>
      <c r="O427" s="184">
        <v>5587850</v>
      </c>
      <c r="P427" s="180" t="s">
        <v>689</v>
      </c>
      <c r="Q427" s="19">
        <f>+_xlfn.XLOOKUP(A427,'[1]2025'!$A:$A,'[1]2025'!$G:$G)</f>
        <v>43585230</v>
      </c>
      <c r="R427" s="11">
        <f t="shared" si="20"/>
        <v>16763550</v>
      </c>
      <c r="S427" s="17">
        <v>0</v>
      </c>
      <c r="T427" s="19">
        <v>0</v>
      </c>
      <c r="U427" s="238" t="s">
        <v>1764</v>
      </c>
      <c r="V427" s="265" t="s">
        <v>1765</v>
      </c>
      <c r="W427" s="69">
        <v>45961</v>
      </c>
    </row>
    <row r="428" spans="1:23" x14ac:dyDescent="0.2">
      <c r="A428" s="128">
        <v>463</v>
      </c>
      <c r="B428" s="26">
        <v>2025</v>
      </c>
      <c r="C428" s="131" t="s">
        <v>318</v>
      </c>
      <c r="D428" s="136" t="s">
        <v>1766</v>
      </c>
      <c r="E428" s="132" t="s">
        <v>1767</v>
      </c>
      <c r="F428" s="135" t="s">
        <v>321</v>
      </c>
      <c r="G428" s="136">
        <v>1110568607</v>
      </c>
      <c r="H428" s="135" t="s">
        <v>29</v>
      </c>
      <c r="I428" s="166">
        <v>65474460</v>
      </c>
      <c r="J428" s="169">
        <v>45693</v>
      </c>
      <c r="K428" s="167">
        <v>45695</v>
      </c>
      <c r="L428" s="175">
        <v>46022</v>
      </c>
      <c r="M428" s="8">
        <f t="shared" si="21"/>
        <v>327</v>
      </c>
      <c r="N428" s="8">
        <f t="shared" si="22"/>
        <v>81.345565749235476</v>
      </c>
      <c r="O428" s="181">
        <v>6062450</v>
      </c>
      <c r="P428" s="180" t="s">
        <v>711</v>
      </c>
      <c r="Q428" s="19">
        <f>+_xlfn.XLOOKUP(A428,'[1]2025'!$A:$A,'[1]2025'!$G:$G)</f>
        <v>47287110</v>
      </c>
      <c r="R428" s="11">
        <f t="shared" si="20"/>
        <v>18187350</v>
      </c>
      <c r="S428" s="17">
        <v>0</v>
      </c>
      <c r="T428" s="19">
        <v>0</v>
      </c>
      <c r="U428" s="238" t="s">
        <v>1768</v>
      </c>
      <c r="V428" s="265" t="s">
        <v>1769</v>
      </c>
      <c r="W428" s="69">
        <v>45961</v>
      </c>
    </row>
    <row r="429" spans="1:23" x14ac:dyDescent="0.2">
      <c r="A429" s="128">
        <v>464</v>
      </c>
      <c r="B429" s="26">
        <v>2025</v>
      </c>
      <c r="C429" s="131" t="s">
        <v>318</v>
      </c>
      <c r="D429" s="136" t="s">
        <v>1770</v>
      </c>
      <c r="E429" s="132" t="s">
        <v>1771</v>
      </c>
      <c r="F429" s="135" t="s">
        <v>321</v>
      </c>
      <c r="G429" s="136">
        <v>71765695</v>
      </c>
      <c r="H429" s="135" t="s">
        <v>29</v>
      </c>
      <c r="I429" s="166">
        <v>59162400</v>
      </c>
      <c r="J429" s="169">
        <v>45693</v>
      </c>
      <c r="K429" s="167">
        <v>45695</v>
      </c>
      <c r="L429" s="175">
        <v>46022</v>
      </c>
      <c r="M429" s="8">
        <f t="shared" si="21"/>
        <v>327</v>
      </c>
      <c r="N429" s="8">
        <f t="shared" si="22"/>
        <v>81.345565749235476</v>
      </c>
      <c r="O429" s="181">
        <v>5478000</v>
      </c>
      <c r="P429" s="182" t="s">
        <v>332</v>
      </c>
      <c r="Q429" s="19">
        <f>+_xlfn.XLOOKUP(A429,'[1]2025'!$A:$A,'[1]2025'!$G:$G)</f>
        <v>42728400</v>
      </c>
      <c r="R429" s="11">
        <f t="shared" si="20"/>
        <v>16434000</v>
      </c>
      <c r="S429" s="17">
        <v>0</v>
      </c>
      <c r="T429" s="19">
        <v>0</v>
      </c>
      <c r="U429" s="238" t="s">
        <v>1772</v>
      </c>
      <c r="V429" s="265" t="s">
        <v>1773</v>
      </c>
      <c r="W429" s="69">
        <v>45961</v>
      </c>
    </row>
    <row r="430" spans="1:23" x14ac:dyDescent="0.2">
      <c r="A430" s="128">
        <v>465</v>
      </c>
      <c r="B430" s="26">
        <v>2025</v>
      </c>
      <c r="C430" s="131" t="s">
        <v>318</v>
      </c>
      <c r="D430" s="136" t="s">
        <v>1774</v>
      </c>
      <c r="E430" s="132" t="s">
        <v>1775</v>
      </c>
      <c r="F430" s="135" t="s">
        <v>321</v>
      </c>
      <c r="G430" s="136">
        <v>1110490223</v>
      </c>
      <c r="H430" s="135" t="s">
        <v>29</v>
      </c>
      <c r="I430" s="166">
        <v>59162400</v>
      </c>
      <c r="J430" s="169">
        <v>45693</v>
      </c>
      <c r="K430" s="167">
        <v>45695</v>
      </c>
      <c r="L430" s="175">
        <v>46022</v>
      </c>
      <c r="M430" s="8">
        <f t="shared" si="21"/>
        <v>327</v>
      </c>
      <c r="N430" s="8">
        <f t="shared" si="22"/>
        <v>81.345565749235476</v>
      </c>
      <c r="O430" s="181">
        <v>5478000</v>
      </c>
      <c r="P430" s="180" t="s">
        <v>332</v>
      </c>
      <c r="Q430" s="19">
        <f>+_xlfn.XLOOKUP(A430,'[1]2025'!$A:$A,'[1]2025'!$G:$G)</f>
        <v>42728400</v>
      </c>
      <c r="R430" s="11">
        <f t="shared" si="20"/>
        <v>16434000</v>
      </c>
      <c r="S430" s="17">
        <v>0</v>
      </c>
      <c r="T430" s="19">
        <v>0</v>
      </c>
      <c r="U430" s="238" t="s">
        <v>1776</v>
      </c>
      <c r="V430" s="265" t="s">
        <v>1777</v>
      </c>
      <c r="W430" s="69">
        <v>45961</v>
      </c>
    </row>
    <row r="431" spans="1:23" x14ac:dyDescent="0.2">
      <c r="A431" s="128">
        <v>466</v>
      </c>
      <c r="B431" s="26">
        <v>2025</v>
      </c>
      <c r="C431" s="131" t="s">
        <v>318</v>
      </c>
      <c r="D431" s="136" t="s">
        <v>1774</v>
      </c>
      <c r="E431" s="132" t="s">
        <v>1778</v>
      </c>
      <c r="F431" s="135" t="s">
        <v>321</v>
      </c>
      <c r="G431" s="136">
        <v>23068869</v>
      </c>
      <c r="H431" s="135" t="s">
        <v>29</v>
      </c>
      <c r="I431" s="166">
        <v>59162400</v>
      </c>
      <c r="J431" s="169">
        <v>45693</v>
      </c>
      <c r="K431" s="167">
        <v>45695</v>
      </c>
      <c r="L431" s="175">
        <v>46022</v>
      </c>
      <c r="M431" s="8">
        <f t="shared" si="21"/>
        <v>327</v>
      </c>
      <c r="N431" s="8">
        <f t="shared" si="22"/>
        <v>81.345565749235476</v>
      </c>
      <c r="O431" s="181">
        <v>5478000</v>
      </c>
      <c r="P431" s="180" t="s">
        <v>332</v>
      </c>
      <c r="Q431" s="19">
        <f>+_xlfn.XLOOKUP(A431,'[1]2025'!$A:$A,'[1]2025'!$G:$G)</f>
        <v>42728400</v>
      </c>
      <c r="R431" s="11">
        <f t="shared" si="20"/>
        <v>16434000</v>
      </c>
      <c r="S431" s="17">
        <v>0</v>
      </c>
      <c r="T431" s="19">
        <v>0</v>
      </c>
      <c r="U431" s="238" t="s">
        <v>1779</v>
      </c>
      <c r="V431" s="265" t="s">
        <v>1777</v>
      </c>
      <c r="W431" s="69">
        <v>45961</v>
      </c>
    </row>
    <row r="432" spans="1:23" x14ac:dyDescent="0.2">
      <c r="A432" s="128">
        <v>467</v>
      </c>
      <c r="B432" s="26">
        <v>2025</v>
      </c>
      <c r="C432" s="131" t="s">
        <v>318</v>
      </c>
      <c r="D432" s="136" t="s">
        <v>1774</v>
      </c>
      <c r="E432" s="132" t="s">
        <v>1780</v>
      </c>
      <c r="F432" s="135" t="s">
        <v>321</v>
      </c>
      <c r="G432" s="136">
        <v>65808521</v>
      </c>
      <c r="H432" s="135" t="s">
        <v>29</v>
      </c>
      <c r="I432" s="166">
        <v>59162400</v>
      </c>
      <c r="J432" s="169">
        <v>45693</v>
      </c>
      <c r="K432" s="167">
        <v>45695</v>
      </c>
      <c r="L432" s="175">
        <v>46022</v>
      </c>
      <c r="M432" s="8">
        <f t="shared" si="21"/>
        <v>327</v>
      </c>
      <c r="N432" s="8">
        <f t="shared" si="22"/>
        <v>81.345565749235476</v>
      </c>
      <c r="O432" s="181">
        <v>5478000</v>
      </c>
      <c r="P432" s="180" t="s">
        <v>332</v>
      </c>
      <c r="Q432" s="19">
        <v>10956000</v>
      </c>
      <c r="R432" s="11">
        <f t="shared" si="20"/>
        <v>48206400</v>
      </c>
      <c r="S432" s="17">
        <v>0</v>
      </c>
      <c r="T432" s="19">
        <v>0</v>
      </c>
      <c r="U432" s="244" t="s">
        <v>1781</v>
      </c>
      <c r="V432" s="265" t="s">
        <v>1777</v>
      </c>
      <c r="W432" s="69">
        <v>45961</v>
      </c>
    </row>
    <row r="433" spans="1:23" x14ac:dyDescent="0.2">
      <c r="A433" s="128">
        <v>468</v>
      </c>
      <c r="B433" s="26">
        <v>2025</v>
      </c>
      <c r="C433" s="131" t="s">
        <v>318</v>
      </c>
      <c r="D433" s="136" t="s">
        <v>1770</v>
      </c>
      <c r="E433" s="132" t="s">
        <v>1782</v>
      </c>
      <c r="F433" s="135" t="s">
        <v>321</v>
      </c>
      <c r="G433" s="136">
        <v>1128419810</v>
      </c>
      <c r="H433" s="135" t="s">
        <v>29</v>
      </c>
      <c r="I433" s="166">
        <v>59162400</v>
      </c>
      <c r="J433" s="169">
        <v>45693</v>
      </c>
      <c r="K433" s="167">
        <v>45695</v>
      </c>
      <c r="L433" s="175">
        <v>46022</v>
      </c>
      <c r="M433" s="8">
        <f t="shared" si="21"/>
        <v>327</v>
      </c>
      <c r="N433" s="8">
        <f t="shared" si="22"/>
        <v>81.345565749235476</v>
      </c>
      <c r="O433" s="181">
        <v>5478000</v>
      </c>
      <c r="P433" s="182" t="s">
        <v>332</v>
      </c>
      <c r="Q433" s="19">
        <f>+_xlfn.XLOOKUP(A433,'[1]2025'!$A:$A,'[1]2025'!$G:$G)</f>
        <v>42728400</v>
      </c>
      <c r="R433" s="11">
        <f t="shared" si="20"/>
        <v>16434000</v>
      </c>
      <c r="S433" s="17">
        <v>0</v>
      </c>
      <c r="T433" s="19">
        <v>0</v>
      </c>
      <c r="U433" s="238" t="s">
        <v>1783</v>
      </c>
      <c r="V433" s="265" t="s">
        <v>1773</v>
      </c>
      <c r="W433" s="69">
        <v>45961</v>
      </c>
    </row>
    <row r="434" spans="1:23" x14ac:dyDescent="0.2">
      <c r="A434" s="128">
        <v>469</v>
      </c>
      <c r="B434" s="26">
        <v>2025</v>
      </c>
      <c r="C434" s="131" t="s">
        <v>318</v>
      </c>
      <c r="D434" s="136" t="s">
        <v>1774</v>
      </c>
      <c r="E434" s="132" t="s">
        <v>1784</v>
      </c>
      <c r="F434" s="135" t="s">
        <v>321</v>
      </c>
      <c r="G434" s="136">
        <v>93410633</v>
      </c>
      <c r="H434" s="135" t="s">
        <v>29</v>
      </c>
      <c r="I434" s="166">
        <v>59162400</v>
      </c>
      <c r="J434" s="169">
        <v>45693</v>
      </c>
      <c r="K434" s="167">
        <v>45695</v>
      </c>
      <c r="L434" s="175">
        <v>46022</v>
      </c>
      <c r="M434" s="8">
        <f t="shared" si="21"/>
        <v>327</v>
      </c>
      <c r="N434" s="8">
        <f t="shared" si="22"/>
        <v>81.345565749235476</v>
      </c>
      <c r="O434" s="181">
        <v>5478000</v>
      </c>
      <c r="P434" s="180" t="s">
        <v>332</v>
      </c>
      <c r="Q434" s="19">
        <f>+_xlfn.XLOOKUP(A434,'[1]2025'!$A:$A,'[1]2025'!$G:$G)</f>
        <v>42728400</v>
      </c>
      <c r="R434" s="11">
        <f t="shared" si="20"/>
        <v>16434000</v>
      </c>
      <c r="S434" s="17">
        <v>0</v>
      </c>
      <c r="T434" s="19">
        <v>0</v>
      </c>
      <c r="U434" s="238" t="s">
        <v>1785</v>
      </c>
      <c r="V434" s="265" t="s">
        <v>1777</v>
      </c>
      <c r="W434" s="69">
        <v>45961</v>
      </c>
    </row>
    <row r="435" spans="1:23" x14ac:dyDescent="0.2">
      <c r="A435" s="128">
        <v>470</v>
      </c>
      <c r="B435" s="26">
        <v>2025</v>
      </c>
      <c r="C435" s="131" t="s">
        <v>318</v>
      </c>
      <c r="D435" s="136" t="s">
        <v>1774</v>
      </c>
      <c r="E435" s="132" t="s">
        <v>1786</v>
      </c>
      <c r="F435" s="135" t="s">
        <v>321</v>
      </c>
      <c r="G435" s="134">
        <v>1067843040</v>
      </c>
      <c r="H435" s="135" t="s">
        <v>29</v>
      </c>
      <c r="I435" s="166">
        <v>59162400</v>
      </c>
      <c r="J435" s="169">
        <v>45693</v>
      </c>
      <c r="K435" s="167">
        <v>45695</v>
      </c>
      <c r="L435" s="175">
        <v>46022</v>
      </c>
      <c r="M435" s="8">
        <f t="shared" si="21"/>
        <v>327</v>
      </c>
      <c r="N435" s="8">
        <f t="shared" si="22"/>
        <v>81.345565749235476</v>
      </c>
      <c r="O435" s="179">
        <v>5478000</v>
      </c>
      <c r="P435" s="182" t="s">
        <v>332</v>
      </c>
      <c r="Q435" s="19">
        <f>+_xlfn.XLOOKUP(A435,'[1]2025'!$A:$A,'[1]2025'!$G:$G)</f>
        <v>42728400</v>
      </c>
      <c r="R435" s="11">
        <f t="shared" si="20"/>
        <v>16434000</v>
      </c>
      <c r="S435" s="17">
        <v>0</v>
      </c>
      <c r="T435" s="19">
        <v>0</v>
      </c>
      <c r="U435" s="241" t="s">
        <v>1787</v>
      </c>
      <c r="V435" s="265" t="s">
        <v>1777</v>
      </c>
      <c r="W435" s="69">
        <v>45961</v>
      </c>
    </row>
    <row r="436" spans="1:23" x14ac:dyDescent="0.2">
      <c r="A436" s="128">
        <v>471</v>
      </c>
      <c r="B436" s="26">
        <v>2025</v>
      </c>
      <c r="C436" s="131" t="s">
        <v>318</v>
      </c>
      <c r="D436" s="136" t="s">
        <v>1774</v>
      </c>
      <c r="E436" s="132" t="s">
        <v>1788</v>
      </c>
      <c r="F436" s="135" t="s">
        <v>321</v>
      </c>
      <c r="G436" s="134">
        <v>28789226</v>
      </c>
      <c r="H436" s="135" t="s">
        <v>29</v>
      </c>
      <c r="I436" s="166">
        <v>59162400</v>
      </c>
      <c r="J436" s="169">
        <v>45693</v>
      </c>
      <c r="K436" s="167">
        <v>45695</v>
      </c>
      <c r="L436" s="175">
        <v>46022</v>
      </c>
      <c r="M436" s="8">
        <f t="shared" si="21"/>
        <v>327</v>
      </c>
      <c r="N436" s="8">
        <f t="shared" si="22"/>
        <v>81.345565749235476</v>
      </c>
      <c r="O436" s="179">
        <v>5478000</v>
      </c>
      <c r="P436" s="182" t="s">
        <v>332</v>
      </c>
      <c r="Q436" s="19">
        <f>+_xlfn.XLOOKUP(A436,'[1]2025'!$A:$A,'[1]2025'!$G:$G)</f>
        <v>13329800</v>
      </c>
      <c r="R436" s="11">
        <f t="shared" si="20"/>
        <v>45832600</v>
      </c>
      <c r="S436" s="17">
        <v>0</v>
      </c>
      <c r="T436" s="19">
        <v>0</v>
      </c>
      <c r="U436" s="249" t="s">
        <v>1789</v>
      </c>
      <c r="V436" s="265" t="s">
        <v>1777</v>
      </c>
      <c r="W436" s="69">
        <v>45961</v>
      </c>
    </row>
    <row r="437" spans="1:23" x14ac:dyDescent="0.2">
      <c r="A437" s="128">
        <v>472</v>
      </c>
      <c r="B437" s="26">
        <v>2025</v>
      </c>
      <c r="C437" s="131" t="s">
        <v>318</v>
      </c>
      <c r="D437" s="136" t="s">
        <v>1774</v>
      </c>
      <c r="E437" s="132" t="s">
        <v>1790</v>
      </c>
      <c r="F437" s="135" t="s">
        <v>321</v>
      </c>
      <c r="G437" s="134">
        <v>93378218</v>
      </c>
      <c r="H437" s="135" t="s">
        <v>29</v>
      </c>
      <c r="I437" s="166">
        <v>59162400</v>
      </c>
      <c r="J437" s="169">
        <v>45693</v>
      </c>
      <c r="K437" s="167">
        <v>45695</v>
      </c>
      <c r="L437" s="175">
        <v>46022</v>
      </c>
      <c r="M437" s="8">
        <f t="shared" si="21"/>
        <v>327</v>
      </c>
      <c r="N437" s="8">
        <f t="shared" si="22"/>
        <v>81.345565749235476</v>
      </c>
      <c r="O437" s="179">
        <v>5478000</v>
      </c>
      <c r="P437" s="182" t="s">
        <v>332</v>
      </c>
      <c r="Q437" s="19">
        <f>+_xlfn.XLOOKUP(A437,'[1]2025'!$A:$A,'[1]2025'!$G:$G)</f>
        <v>42728400</v>
      </c>
      <c r="R437" s="11">
        <f t="shared" si="20"/>
        <v>16434000</v>
      </c>
      <c r="S437" s="17">
        <v>0</v>
      </c>
      <c r="T437" s="19">
        <v>0</v>
      </c>
      <c r="U437" s="241" t="s">
        <v>1791</v>
      </c>
      <c r="V437" s="265" t="s">
        <v>1777</v>
      </c>
      <c r="W437" s="69">
        <v>45961</v>
      </c>
    </row>
    <row r="438" spans="1:23" x14ac:dyDescent="0.2">
      <c r="A438" s="130">
        <v>473</v>
      </c>
      <c r="B438" s="26">
        <v>2025</v>
      </c>
      <c r="C438" s="131" t="s">
        <v>318</v>
      </c>
      <c r="D438" s="136" t="s">
        <v>1792</v>
      </c>
      <c r="E438" s="132" t="s">
        <v>1793</v>
      </c>
      <c r="F438" s="135" t="s">
        <v>321</v>
      </c>
      <c r="G438" s="134">
        <v>79284835</v>
      </c>
      <c r="H438" s="135" t="s">
        <v>29</v>
      </c>
      <c r="I438" s="166">
        <v>88472949</v>
      </c>
      <c r="J438" s="168">
        <v>45699</v>
      </c>
      <c r="K438" s="167">
        <v>45700</v>
      </c>
      <c r="L438" s="175">
        <v>46022</v>
      </c>
      <c r="M438" s="8">
        <f t="shared" si="21"/>
        <v>322</v>
      </c>
      <c r="N438" s="8">
        <f t="shared" si="22"/>
        <v>81.055900621118013</v>
      </c>
      <c r="O438" s="179">
        <v>8320340</v>
      </c>
      <c r="P438" s="180" t="s">
        <v>1794</v>
      </c>
      <c r="Q438" s="19">
        <f>+_xlfn.XLOOKUP(A438,'[1]2025'!$A:$A,'[1]2025'!$G:$G)</f>
        <v>63511929</v>
      </c>
      <c r="R438" s="11">
        <f t="shared" si="20"/>
        <v>24961020</v>
      </c>
      <c r="S438" s="17">
        <v>0</v>
      </c>
      <c r="T438" s="19">
        <v>0</v>
      </c>
      <c r="U438" s="238" t="s">
        <v>1795</v>
      </c>
      <c r="V438" s="265" t="s">
        <v>1796</v>
      </c>
      <c r="W438" s="69">
        <v>45961</v>
      </c>
    </row>
    <row r="439" spans="1:23" x14ac:dyDescent="0.2">
      <c r="A439" s="128">
        <v>474</v>
      </c>
      <c r="B439" s="26">
        <v>2025</v>
      </c>
      <c r="C439" s="131" t="s">
        <v>318</v>
      </c>
      <c r="D439" s="136" t="s">
        <v>1774</v>
      </c>
      <c r="E439" s="132" t="s">
        <v>1797</v>
      </c>
      <c r="F439" s="135" t="s">
        <v>321</v>
      </c>
      <c r="G439" s="134">
        <v>1032378458</v>
      </c>
      <c r="H439" s="135" t="s">
        <v>29</v>
      </c>
      <c r="I439" s="166">
        <v>59162400</v>
      </c>
      <c r="J439" s="169">
        <v>45693</v>
      </c>
      <c r="K439" s="167">
        <v>45695</v>
      </c>
      <c r="L439" s="175">
        <v>46022</v>
      </c>
      <c r="M439" s="8">
        <f t="shared" si="21"/>
        <v>327</v>
      </c>
      <c r="N439" s="8">
        <f t="shared" si="22"/>
        <v>81.345565749235476</v>
      </c>
      <c r="O439" s="179">
        <v>5478000</v>
      </c>
      <c r="P439" s="182" t="s">
        <v>332</v>
      </c>
      <c r="Q439" s="19">
        <f>+_xlfn.XLOOKUP(A439,'[1]2025'!$A:$A,'[1]2025'!$G:$G)</f>
        <v>42728400</v>
      </c>
      <c r="R439" s="11">
        <f t="shared" si="20"/>
        <v>16434000</v>
      </c>
      <c r="S439" s="17">
        <v>0</v>
      </c>
      <c r="T439" s="19">
        <v>0</v>
      </c>
      <c r="U439" s="241" t="s">
        <v>1798</v>
      </c>
      <c r="V439" s="265" t="s">
        <v>1777</v>
      </c>
      <c r="W439" s="69">
        <v>45961</v>
      </c>
    </row>
    <row r="440" spans="1:23" x14ac:dyDescent="0.2">
      <c r="A440" s="128">
        <v>475</v>
      </c>
      <c r="B440" s="26">
        <v>2025</v>
      </c>
      <c r="C440" s="131" t="s">
        <v>318</v>
      </c>
      <c r="D440" s="136" t="s">
        <v>1799</v>
      </c>
      <c r="E440" s="132" t="s">
        <v>1800</v>
      </c>
      <c r="F440" s="135" t="s">
        <v>321</v>
      </c>
      <c r="G440" s="134">
        <v>1110534776</v>
      </c>
      <c r="H440" s="135" t="s">
        <v>29</v>
      </c>
      <c r="I440" s="166">
        <v>59162400</v>
      </c>
      <c r="J440" s="170">
        <v>45694</v>
      </c>
      <c r="K440" s="167">
        <v>45695</v>
      </c>
      <c r="L440" s="175">
        <v>46022</v>
      </c>
      <c r="M440" s="8">
        <f t="shared" si="21"/>
        <v>327</v>
      </c>
      <c r="N440" s="8">
        <f t="shared" si="22"/>
        <v>81.345565749235476</v>
      </c>
      <c r="O440" s="179">
        <v>5478000</v>
      </c>
      <c r="P440" s="182" t="s">
        <v>332</v>
      </c>
      <c r="Q440" s="19">
        <f>+_xlfn.XLOOKUP(A440,'[1]2025'!$A:$A,'[1]2025'!$G:$G)</f>
        <v>42728400</v>
      </c>
      <c r="R440" s="11">
        <f t="shared" si="20"/>
        <v>16434000</v>
      </c>
      <c r="S440" s="17">
        <v>0</v>
      </c>
      <c r="T440" s="19">
        <v>0</v>
      </c>
      <c r="U440" s="241" t="s">
        <v>1801</v>
      </c>
      <c r="V440" s="265" t="s">
        <v>1802</v>
      </c>
      <c r="W440" s="69">
        <v>45961</v>
      </c>
    </row>
    <row r="441" spans="1:23" x14ac:dyDescent="0.2">
      <c r="A441" s="128">
        <v>476</v>
      </c>
      <c r="B441" s="26">
        <v>2025</v>
      </c>
      <c r="C441" s="131" t="s">
        <v>318</v>
      </c>
      <c r="D441" s="136" t="s">
        <v>1774</v>
      </c>
      <c r="E441" s="132" t="s">
        <v>1803</v>
      </c>
      <c r="F441" s="135" t="s">
        <v>321</v>
      </c>
      <c r="G441" s="134">
        <v>1110556625</v>
      </c>
      <c r="H441" s="135" t="s">
        <v>29</v>
      </c>
      <c r="I441" s="166">
        <v>59162400</v>
      </c>
      <c r="J441" s="169">
        <v>45693</v>
      </c>
      <c r="K441" s="167">
        <v>45695</v>
      </c>
      <c r="L441" s="175">
        <v>46022</v>
      </c>
      <c r="M441" s="8">
        <f t="shared" si="21"/>
        <v>327</v>
      </c>
      <c r="N441" s="8">
        <f t="shared" si="22"/>
        <v>81.345565749235476</v>
      </c>
      <c r="O441" s="179">
        <v>5478000</v>
      </c>
      <c r="P441" s="182" t="s">
        <v>332</v>
      </c>
      <c r="Q441" s="19">
        <f>+_xlfn.XLOOKUP(A441,'[1]2025'!$A:$A,'[1]2025'!$G:$G)</f>
        <v>42728400</v>
      </c>
      <c r="R441" s="11">
        <f t="shared" si="20"/>
        <v>16434000</v>
      </c>
      <c r="S441" s="17">
        <v>0</v>
      </c>
      <c r="T441" s="19">
        <v>0</v>
      </c>
      <c r="U441" s="241" t="s">
        <v>1804</v>
      </c>
      <c r="V441" s="265" t="s">
        <v>1777</v>
      </c>
      <c r="W441" s="69">
        <v>45961</v>
      </c>
    </row>
    <row r="442" spans="1:23" x14ac:dyDescent="0.2">
      <c r="A442" s="128">
        <v>477</v>
      </c>
      <c r="B442" s="26">
        <v>2025</v>
      </c>
      <c r="C442" s="131" t="s">
        <v>318</v>
      </c>
      <c r="D442" s="136" t="s">
        <v>1774</v>
      </c>
      <c r="E442" s="132" t="s">
        <v>1805</v>
      </c>
      <c r="F442" s="135" t="s">
        <v>321</v>
      </c>
      <c r="G442" s="134">
        <v>1110561651</v>
      </c>
      <c r="H442" s="135" t="s">
        <v>29</v>
      </c>
      <c r="I442" s="166">
        <v>59162400</v>
      </c>
      <c r="J442" s="169">
        <v>45693</v>
      </c>
      <c r="K442" s="167">
        <v>45695</v>
      </c>
      <c r="L442" s="175">
        <v>46022</v>
      </c>
      <c r="M442" s="8">
        <f t="shared" si="21"/>
        <v>327</v>
      </c>
      <c r="N442" s="8">
        <f t="shared" si="22"/>
        <v>81.345565749235476</v>
      </c>
      <c r="O442" s="179">
        <v>5478000</v>
      </c>
      <c r="P442" s="182" t="s">
        <v>332</v>
      </c>
      <c r="Q442" s="19">
        <f>+_xlfn.XLOOKUP(A442,'[1]2025'!$A:$A,'[1]2025'!$G:$G)</f>
        <v>42728400</v>
      </c>
      <c r="R442" s="11">
        <f t="shared" si="20"/>
        <v>16434000</v>
      </c>
      <c r="S442" s="17">
        <v>0</v>
      </c>
      <c r="T442" s="19">
        <v>0</v>
      </c>
      <c r="U442" s="241" t="s">
        <v>1806</v>
      </c>
      <c r="V442" s="265" t="s">
        <v>1777</v>
      </c>
      <c r="W442" s="69">
        <v>45961</v>
      </c>
    </row>
    <row r="443" spans="1:23" x14ac:dyDescent="0.2">
      <c r="A443" s="128">
        <v>478</v>
      </c>
      <c r="B443" s="26">
        <v>2025</v>
      </c>
      <c r="C443" s="131" t="s">
        <v>318</v>
      </c>
      <c r="D443" s="136" t="s">
        <v>1774</v>
      </c>
      <c r="E443" s="132" t="s">
        <v>1807</v>
      </c>
      <c r="F443" s="135" t="s">
        <v>321</v>
      </c>
      <c r="G443" s="134">
        <v>71216876</v>
      </c>
      <c r="H443" s="135" t="s">
        <v>29</v>
      </c>
      <c r="I443" s="166">
        <v>59162400</v>
      </c>
      <c r="J443" s="169">
        <v>45693</v>
      </c>
      <c r="K443" s="167">
        <v>45695</v>
      </c>
      <c r="L443" s="175">
        <v>46022</v>
      </c>
      <c r="M443" s="8">
        <f t="shared" si="21"/>
        <v>327</v>
      </c>
      <c r="N443" s="8">
        <f t="shared" si="22"/>
        <v>81.345565749235476</v>
      </c>
      <c r="O443" s="179">
        <v>5478000</v>
      </c>
      <c r="P443" s="182" t="s">
        <v>1518</v>
      </c>
      <c r="Q443" s="19">
        <f>+_xlfn.XLOOKUP(A443,'[1]2025'!$A:$A,'[1]2025'!$G:$G)</f>
        <v>37250400</v>
      </c>
      <c r="R443" s="11">
        <f t="shared" si="20"/>
        <v>21912000</v>
      </c>
      <c r="S443" s="17">
        <v>0</v>
      </c>
      <c r="T443" s="19">
        <v>0</v>
      </c>
      <c r="U443" s="241" t="s">
        <v>1808</v>
      </c>
      <c r="V443" s="265" t="s">
        <v>1777</v>
      </c>
      <c r="W443" s="69">
        <v>45961</v>
      </c>
    </row>
    <row r="444" spans="1:23" x14ac:dyDescent="0.2">
      <c r="A444" s="128">
        <v>479</v>
      </c>
      <c r="B444" s="26">
        <v>2025</v>
      </c>
      <c r="C444" s="131" t="s">
        <v>318</v>
      </c>
      <c r="D444" s="136" t="s">
        <v>1809</v>
      </c>
      <c r="E444" s="132" t="s">
        <v>1810</v>
      </c>
      <c r="F444" s="135" t="s">
        <v>321</v>
      </c>
      <c r="G444" s="136">
        <v>43632195</v>
      </c>
      <c r="H444" s="135" t="s">
        <v>29</v>
      </c>
      <c r="I444" s="166">
        <v>64800000</v>
      </c>
      <c r="J444" s="169">
        <v>45693</v>
      </c>
      <c r="K444" s="167">
        <v>45695</v>
      </c>
      <c r="L444" s="175">
        <v>46022</v>
      </c>
      <c r="M444" s="8">
        <f t="shared" si="21"/>
        <v>327</v>
      </c>
      <c r="N444" s="8">
        <f t="shared" si="22"/>
        <v>81.345565749235476</v>
      </c>
      <c r="O444" s="181">
        <v>6000000</v>
      </c>
      <c r="P444" s="190" t="s">
        <v>1811</v>
      </c>
      <c r="Q444" s="19">
        <f>+_xlfn.XLOOKUP(A444,'[1]2025'!$A:$A,'[1]2025'!$G:$G)</f>
        <v>5800000</v>
      </c>
      <c r="R444" s="11">
        <f t="shared" si="20"/>
        <v>59000000</v>
      </c>
      <c r="S444" s="17">
        <v>0</v>
      </c>
      <c r="T444" s="19">
        <v>0</v>
      </c>
      <c r="U444" s="244" t="s">
        <v>1812</v>
      </c>
      <c r="V444" s="265" t="s">
        <v>1813</v>
      </c>
      <c r="W444" s="69">
        <v>45961</v>
      </c>
    </row>
    <row r="445" spans="1:23" x14ac:dyDescent="0.2">
      <c r="A445" s="128">
        <v>480</v>
      </c>
      <c r="B445" s="26">
        <v>2025</v>
      </c>
      <c r="C445" s="131" t="s">
        <v>318</v>
      </c>
      <c r="D445" s="136" t="s">
        <v>1814</v>
      </c>
      <c r="E445" s="132" t="s">
        <v>1815</v>
      </c>
      <c r="F445" s="135" t="s">
        <v>321</v>
      </c>
      <c r="G445" s="136">
        <v>11937361</v>
      </c>
      <c r="H445" s="135" t="s">
        <v>29</v>
      </c>
      <c r="I445" s="166">
        <v>64800000</v>
      </c>
      <c r="J445" s="169">
        <v>45693</v>
      </c>
      <c r="K445" s="167">
        <v>45695</v>
      </c>
      <c r="L445" s="175">
        <v>46022</v>
      </c>
      <c r="M445" s="8">
        <f t="shared" si="21"/>
        <v>327</v>
      </c>
      <c r="N445" s="8">
        <f t="shared" si="22"/>
        <v>81.345565749235476</v>
      </c>
      <c r="O445" s="181">
        <v>6000000</v>
      </c>
      <c r="P445" s="131" t="s">
        <v>573</v>
      </c>
      <c r="Q445" s="19">
        <f>+_xlfn.XLOOKUP(A445,'[1]2025'!$A:$A,'[1]2025'!$G:$G)</f>
        <v>46800000</v>
      </c>
      <c r="R445" s="11">
        <f t="shared" si="20"/>
        <v>18000000</v>
      </c>
      <c r="S445" s="17">
        <v>0</v>
      </c>
      <c r="T445" s="19">
        <v>0</v>
      </c>
      <c r="U445" s="238" t="s">
        <v>1816</v>
      </c>
      <c r="V445" s="265" t="s">
        <v>1817</v>
      </c>
      <c r="W445" s="69">
        <v>45961</v>
      </c>
    </row>
    <row r="446" spans="1:23" x14ac:dyDescent="0.2">
      <c r="A446" s="128">
        <v>481</v>
      </c>
      <c r="B446" s="26">
        <v>2025</v>
      </c>
      <c r="C446" s="131" t="s">
        <v>318</v>
      </c>
      <c r="D446" s="136" t="s">
        <v>1818</v>
      </c>
      <c r="E446" s="132" t="s">
        <v>1819</v>
      </c>
      <c r="F446" s="135" t="s">
        <v>321</v>
      </c>
      <c r="G446" s="136">
        <v>1003820406</v>
      </c>
      <c r="H446" s="135" t="s">
        <v>29</v>
      </c>
      <c r="I446" s="166">
        <v>60348780</v>
      </c>
      <c r="J446" s="169">
        <v>45693</v>
      </c>
      <c r="K446" s="167">
        <v>45695</v>
      </c>
      <c r="L446" s="175">
        <v>46022</v>
      </c>
      <c r="M446" s="8">
        <f t="shared" si="21"/>
        <v>327</v>
      </c>
      <c r="N446" s="8">
        <f t="shared" si="22"/>
        <v>81.345565749235476</v>
      </c>
      <c r="O446" s="181">
        <v>5587850</v>
      </c>
      <c r="P446" s="180" t="s">
        <v>796</v>
      </c>
      <c r="Q446" s="19">
        <f>+_xlfn.XLOOKUP(A446,'[1]2025'!$A:$A,'[1]2025'!$G:$G)</f>
        <v>43585230</v>
      </c>
      <c r="R446" s="11">
        <f t="shared" si="20"/>
        <v>16763550</v>
      </c>
      <c r="S446" s="17">
        <v>0</v>
      </c>
      <c r="T446" s="19">
        <v>0</v>
      </c>
      <c r="U446" s="238" t="s">
        <v>1820</v>
      </c>
      <c r="V446" s="265" t="s">
        <v>1821</v>
      </c>
      <c r="W446" s="69">
        <v>45961</v>
      </c>
    </row>
    <row r="447" spans="1:23" x14ac:dyDescent="0.2">
      <c r="A447" s="128">
        <v>482</v>
      </c>
      <c r="B447" s="26">
        <v>2025</v>
      </c>
      <c r="C447" s="131" t="s">
        <v>318</v>
      </c>
      <c r="D447" s="136" t="s">
        <v>1822</v>
      </c>
      <c r="E447" s="132" t="s">
        <v>1823</v>
      </c>
      <c r="F447" s="135" t="s">
        <v>321</v>
      </c>
      <c r="G447" s="134">
        <v>43264324</v>
      </c>
      <c r="H447" s="135" t="s">
        <v>29</v>
      </c>
      <c r="I447" s="166">
        <v>64800000</v>
      </c>
      <c r="J447" s="169">
        <v>45692</v>
      </c>
      <c r="K447" s="167">
        <v>45695</v>
      </c>
      <c r="L447" s="175">
        <v>46022</v>
      </c>
      <c r="M447" s="8">
        <f t="shared" si="21"/>
        <v>327</v>
      </c>
      <c r="N447" s="8">
        <f t="shared" si="22"/>
        <v>81.345565749235476</v>
      </c>
      <c r="O447" s="179">
        <v>6000000</v>
      </c>
      <c r="P447" s="182" t="s">
        <v>491</v>
      </c>
      <c r="Q447" s="19">
        <f>+_xlfn.XLOOKUP(A447,'[1]2025'!$A:$A,'[1]2025'!$G:$G)</f>
        <v>46800000</v>
      </c>
      <c r="R447" s="11">
        <f t="shared" si="20"/>
        <v>18000000</v>
      </c>
      <c r="S447" s="17">
        <v>0</v>
      </c>
      <c r="T447" s="19">
        <v>0</v>
      </c>
      <c r="U447" s="241" t="s">
        <v>1824</v>
      </c>
      <c r="V447" s="265" t="s">
        <v>1825</v>
      </c>
      <c r="W447" s="69">
        <v>45961</v>
      </c>
    </row>
    <row r="448" spans="1:23" x14ac:dyDescent="0.2">
      <c r="A448" s="128">
        <v>483</v>
      </c>
      <c r="B448" s="26">
        <v>2025</v>
      </c>
      <c r="C448" s="131" t="s">
        <v>318</v>
      </c>
      <c r="D448" s="136" t="s">
        <v>1822</v>
      </c>
      <c r="E448" s="132" t="s">
        <v>1826</v>
      </c>
      <c r="F448" s="135" t="s">
        <v>321</v>
      </c>
      <c r="G448" s="134">
        <v>60268464</v>
      </c>
      <c r="H448" s="135" t="s">
        <v>29</v>
      </c>
      <c r="I448" s="166">
        <v>64800000</v>
      </c>
      <c r="J448" s="169">
        <v>45692</v>
      </c>
      <c r="K448" s="167">
        <v>45695</v>
      </c>
      <c r="L448" s="175">
        <v>46022</v>
      </c>
      <c r="M448" s="8">
        <f t="shared" si="21"/>
        <v>327</v>
      </c>
      <c r="N448" s="8">
        <f t="shared" si="22"/>
        <v>81.345565749235476</v>
      </c>
      <c r="O448" s="179">
        <v>6000000</v>
      </c>
      <c r="P448" s="182" t="s">
        <v>491</v>
      </c>
      <c r="Q448" s="19">
        <f>+_xlfn.XLOOKUP(A448,'[1]2025'!$A:$A,'[1]2025'!$G:$G)</f>
        <v>46800000</v>
      </c>
      <c r="R448" s="11">
        <f t="shared" si="20"/>
        <v>18000000</v>
      </c>
      <c r="S448" s="17">
        <v>0</v>
      </c>
      <c r="T448" s="19">
        <v>0</v>
      </c>
      <c r="U448" s="241" t="s">
        <v>1827</v>
      </c>
      <c r="V448" s="265" t="s">
        <v>1825</v>
      </c>
      <c r="W448" s="69">
        <v>45961</v>
      </c>
    </row>
    <row r="449" spans="1:23" x14ac:dyDescent="0.2">
      <c r="A449" s="128">
        <v>484</v>
      </c>
      <c r="B449" s="26">
        <v>2025</v>
      </c>
      <c r="C449" s="131" t="s">
        <v>318</v>
      </c>
      <c r="D449" s="136" t="s">
        <v>1828</v>
      </c>
      <c r="E449" s="132" t="s">
        <v>1829</v>
      </c>
      <c r="F449" s="135" t="s">
        <v>321</v>
      </c>
      <c r="G449" s="144">
        <v>1152467206</v>
      </c>
      <c r="H449" s="135" t="s">
        <v>29</v>
      </c>
      <c r="I449" s="166">
        <v>41932944</v>
      </c>
      <c r="J449" s="169">
        <v>45692</v>
      </c>
      <c r="K449" s="167">
        <v>45695</v>
      </c>
      <c r="L449" s="175">
        <v>46022</v>
      </c>
      <c r="M449" s="8">
        <f t="shared" si="21"/>
        <v>327</v>
      </c>
      <c r="N449" s="8">
        <f t="shared" si="22"/>
        <v>81.345565749235476</v>
      </c>
      <c r="O449" s="179">
        <v>3882680</v>
      </c>
      <c r="P449" s="182" t="s">
        <v>1830</v>
      </c>
      <c r="Q449" s="19">
        <f>+_xlfn.XLOOKUP(A449,'[1]2025'!$A:$A,'[1]2025'!$G:$G)</f>
        <v>30284904</v>
      </c>
      <c r="R449" s="11">
        <f t="shared" si="20"/>
        <v>11648040</v>
      </c>
      <c r="S449" s="17">
        <v>0</v>
      </c>
      <c r="T449" s="19">
        <v>0</v>
      </c>
      <c r="U449" s="241" t="s">
        <v>1831</v>
      </c>
      <c r="V449" s="265" t="s">
        <v>1832</v>
      </c>
      <c r="W449" s="69">
        <v>45961</v>
      </c>
    </row>
    <row r="450" spans="1:23" x14ac:dyDescent="0.2">
      <c r="A450" s="130">
        <v>485</v>
      </c>
      <c r="B450" s="26">
        <v>2025</v>
      </c>
      <c r="C450" s="131" t="s">
        <v>318</v>
      </c>
      <c r="D450" s="136" t="s">
        <v>1833</v>
      </c>
      <c r="E450" s="132" t="s">
        <v>1834</v>
      </c>
      <c r="F450" s="135" t="s">
        <v>321</v>
      </c>
      <c r="G450" s="134">
        <v>1082850739</v>
      </c>
      <c r="H450" s="135" t="s">
        <v>29</v>
      </c>
      <c r="I450" s="166">
        <v>73884334</v>
      </c>
      <c r="J450" s="168">
        <v>45699</v>
      </c>
      <c r="K450" s="167">
        <v>45700</v>
      </c>
      <c r="L450" s="175">
        <v>46022</v>
      </c>
      <c r="M450" s="8">
        <f t="shared" si="21"/>
        <v>322</v>
      </c>
      <c r="N450" s="8">
        <f t="shared" si="22"/>
        <v>81.055900621118013</v>
      </c>
      <c r="O450" s="179">
        <v>6948370</v>
      </c>
      <c r="P450" s="180" t="s">
        <v>1835</v>
      </c>
      <c r="Q450" s="19">
        <f>+_xlfn.XLOOKUP(A450,'[1]2025'!$A:$A,'[1]2025'!$G:$G)</f>
        <v>53039224</v>
      </c>
      <c r="R450" s="11">
        <f t="shared" si="20"/>
        <v>20845110</v>
      </c>
      <c r="S450" s="17">
        <v>0</v>
      </c>
      <c r="T450" s="19">
        <v>0</v>
      </c>
      <c r="U450" s="238" t="s">
        <v>1836</v>
      </c>
      <c r="V450" s="265" t="s">
        <v>1837</v>
      </c>
      <c r="W450" s="69">
        <v>45961</v>
      </c>
    </row>
    <row r="451" spans="1:23" x14ac:dyDescent="0.2">
      <c r="A451" s="128">
        <v>486</v>
      </c>
      <c r="B451" s="26">
        <v>2025</v>
      </c>
      <c r="C451" s="131" t="s">
        <v>318</v>
      </c>
      <c r="D451" s="136" t="s">
        <v>1838</v>
      </c>
      <c r="E451" s="132" t="s">
        <v>1839</v>
      </c>
      <c r="F451" s="135" t="s">
        <v>321</v>
      </c>
      <c r="G451" s="134">
        <v>43265881</v>
      </c>
      <c r="H451" s="135" t="s">
        <v>29</v>
      </c>
      <c r="I451" s="166">
        <v>59162400</v>
      </c>
      <c r="J451" s="169">
        <v>45692</v>
      </c>
      <c r="K451" s="167">
        <v>45695</v>
      </c>
      <c r="L451" s="175">
        <v>46022</v>
      </c>
      <c r="M451" s="8">
        <f t="shared" si="21"/>
        <v>327</v>
      </c>
      <c r="N451" s="8">
        <f t="shared" si="22"/>
        <v>81.345565749235476</v>
      </c>
      <c r="O451" s="179">
        <v>5478000</v>
      </c>
      <c r="P451" s="182" t="s">
        <v>332</v>
      </c>
      <c r="Q451" s="19">
        <f>+_xlfn.XLOOKUP(A451,'[1]2025'!$A:$A,'[1]2025'!$G:$G)</f>
        <v>42728400</v>
      </c>
      <c r="R451" s="11">
        <f t="shared" si="20"/>
        <v>16434000</v>
      </c>
      <c r="S451" s="17">
        <v>0</v>
      </c>
      <c r="T451" s="19">
        <v>0</v>
      </c>
      <c r="U451" s="241" t="s">
        <v>1840</v>
      </c>
      <c r="V451" s="265" t="s">
        <v>1841</v>
      </c>
      <c r="W451" s="69">
        <v>45961</v>
      </c>
    </row>
    <row r="452" spans="1:23" x14ac:dyDescent="0.2">
      <c r="A452" s="128">
        <v>487</v>
      </c>
      <c r="B452" s="26">
        <v>2025</v>
      </c>
      <c r="C452" s="131" t="s">
        <v>318</v>
      </c>
      <c r="D452" s="136" t="s">
        <v>1838</v>
      </c>
      <c r="E452" s="132" t="s">
        <v>1842</v>
      </c>
      <c r="F452" s="135" t="s">
        <v>321</v>
      </c>
      <c r="G452" s="134">
        <v>30579049</v>
      </c>
      <c r="H452" s="135" t="s">
        <v>29</v>
      </c>
      <c r="I452" s="166">
        <v>59162400</v>
      </c>
      <c r="J452" s="169">
        <v>45692</v>
      </c>
      <c r="K452" s="167">
        <v>45695</v>
      </c>
      <c r="L452" s="175">
        <v>46022</v>
      </c>
      <c r="M452" s="8">
        <f t="shared" si="21"/>
        <v>327</v>
      </c>
      <c r="N452" s="8">
        <f t="shared" si="22"/>
        <v>81.345565749235476</v>
      </c>
      <c r="O452" s="179">
        <v>5478000</v>
      </c>
      <c r="P452" s="182" t="s">
        <v>332</v>
      </c>
      <c r="Q452" s="19">
        <f>+_xlfn.XLOOKUP(A452,'[1]2025'!$A:$A,'[1]2025'!$G:$G)</f>
        <v>42728400</v>
      </c>
      <c r="R452" s="11">
        <f t="shared" si="20"/>
        <v>16434000</v>
      </c>
      <c r="S452" s="17">
        <v>0</v>
      </c>
      <c r="T452" s="19">
        <v>0</v>
      </c>
      <c r="U452" s="241" t="s">
        <v>1843</v>
      </c>
      <c r="V452" s="265" t="s">
        <v>1841</v>
      </c>
      <c r="W452" s="69">
        <v>45961</v>
      </c>
    </row>
    <row r="453" spans="1:23" x14ac:dyDescent="0.2">
      <c r="A453" s="128">
        <v>488</v>
      </c>
      <c r="B453" s="26">
        <v>2025</v>
      </c>
      <c r="C453" s="131" t="s">
        <v>318</v>
      </c>
      <c r="D453" s="136" t="s">
        <v>1838</v>
      </c>
      <c r="E453" s="132" t="s">
        <v>1844</v>
      </c>
      <c r="F453" s="135" t="s">
        <v>321</v>
      </c>
      <c r="G453" s="134">
        <v>98547464</v>
      </c>
      <c r="H453" s="135" t="s">
        <v>29</v>
      </c>
      <c r="I453" s="166">
        <v>59162400</v>
      </c>
      <c r="J453" s="169">
        <v>45692</v>
      </c>
      <c r="K453" s="167">
        <v>45695</v>
      </c>
      <c r="L453" s="175">
        <v>46022</v>
      </c>
      <c r="M453" s="8">
        <f t="shared" si="21"/>
        <v>327</v>
      </c>
      <c r="N453" s="8">
        <f t="shared" si="22"/>
        <v>81.345565749235476</v>
      </c>
      <c r="O453" s="179">
        <v>5478000</v>
      </c>
      <c r="P453" s="182" t="s">
        <v>332</v>
      </c>
      <c r="Q453" s="19">
        <f>+_xlfn.XLOOKUP(A453,'[1]2025'!$A:$A,'[1]2025'!$G:$G)</f>
        <v>42728400</v>
      </c>
      <c r="R453" s="11">
        <f t="shared" si="20"/>
        <v>16434000</v>
      </c>
      <c r="S453" s="17">
        <v>0</v>
      </c>
      <c r="T453" s="19">
        <v>0</v>
      </c>
      <c r="U453" s="241" t="s">
        <v>1845</v>
      </c>
      <c r="V453" s="265" t="s">
        <v>1841</v>
      </c>
      <c r="W453" s="69">
        <v>45961</v>
      </c>
    </row>
    <row r="454" spans="1:23" x14ac:dyDescent="0.2">
      <c r="A454" s="128">
        <v>489</v>
      </c>
      <c r="B454" s="26">
        <v>2025</v>
      </c>
      <c r="C454" s="131" t="s">
        <v>318</v>
      </c>
      <c r="D454" s="136" t="s">
        <v>1838</v>
      </c>
      <c r="E454" s="132" t="s">
        <v>1846</v>
      </c>
      <c r="F454" s="135" t="s">
        <v>321</v>
      </c>
      <c r="G454" s="134">
        <v>1079291106</v>
      </c>
      <c r="H454" s="135" t="s">
        <v>29</v>
      </c>
      <c r="I454" s="166">
        <v>59162400</v>
      </c>
      <c r="J454" s="169">
        <v>45692</v>
      </c>
      <c r="K454" s="167">
        <v>45695</v>
      </c>
      <c r="L454" s="175">
        <v>46022</v>
      </c>
      <c r="M454" s="8">
        <f t="shared" si="21"/>
        <v>327</v>
      </c>
      <c r="N454" s="8">
        <f t="shared" si="22"/>
        <v>81.345565749235476</v>
      </c>
      <c r="O454" s="179">
        <v>5478000</v>
      </c>
      <c r="P454" s="182" t="s">
        <v>332</v>
      </c>
      <c r="Q454" s="19">
        <f>+_xlfn.XLOOKUP(A454,'[1]2025'!$A:$A,'[1]2025'!$G:$G)</f>
        <v>42728400</v>
      </c>
      <c r="R454" s="11">
        <f t="shared" si="20"/>
        <v>16434000</v>
      </c>
      <c r="S454" s="17">
        <v>0</v>
      </c>
      <c r="T454" s="19">
        <v>0</v>
      </c>
      <c r="U454" s="241" t="s">
        <v>1847</v>
      </c>
      <c r="V454" s="265" t="s">
        <v>1841</v>
      </c>
      <c r="W454" s="69">
        <v>45961</v>
      </c>
    </row>
    <row r="455" spans="1:23" x14ac:dyDescent="0.2">
      <c r="A455" s="128">
        <v>490</v>
      </c>
      <c r="B455" s="26">
        <v>2025</v>
      </c>
      <c r="C455" s="131" t="s">
        <v>318</v>
      </c>
      <c r="D455" s="136" t="s">
        <v>1838</v>
      </c>
      <c r="E455" s="132" t="s">
        <v>1848</v>
      </c>
      <c r="F455" s="135" t="s">
        <v>321</v>
      </c>
      <c r="G455" s="134">
        <v>1094264597</v>
      </c>
      <c r="H455" s="135" t="s">
        <v>29</v>
      </c>
      <c r="I455" s="166">
        <v>59162400</v>
      </c>
      <c r="J455" s="169">
        <v>45692</v>
      </c>
      <c r="K455" s="167">
        <v>45695</v>
      </c>
      <c r="L455" s="175">
        <v>46022</v>
      </c>
      <c r="M455" s="8">
        <f t="shared" si="21"/>
        <v>327</v>
      </c>
      <c r="N455" s="8">
        <f t="shared" si="22"/>
        <v>81.345565749235476</v>
      </c>
      <c r="O455" s="179">
        <v>5478000</v>
      </c>
      <c r="P455" s="182" t="s">
        <v>332</v>
      </c>
      <c r="Q455" s="19">
        <f>+_xlfn.XLOOKUP(A455,'[1]2025'!$A:$A,'[1]2025'!$G:$G)</f>
        <v>42728400</v>
      </c>
      <c r="R455" s="11">
        <f t="shared" si="20"/>
        <v>16434000</v>
      </c>
      <c r="S455" s="17">
        <v>0</v>
      </c>
      <c r="T455" s="19">
        <v>0</v>
      </c>
      <c r="U455" s="241" t="s">
        <v>1849</v>
      </c>
      <c r="V455" s="265" t="s">
        <v>1841</v>
      </c>
      <c r="W455" s="69">
        <v>45961</v>
      </c>
    </row>
    <row r="456" spans="1:23" x14ac:dyDescent="0.2">
      <c r="A456" s="128">
        <v>491</v>
      </c>
      <c r="B456" s="26">
        <v>2025</v>
      </c>
      <c r="C456" s="131" t="s">
        <v>318</v>
      </c>
      <c r="D456" s="136" t="s">
        <v>1838</v>
      </c>
      <c r="E456" s="132" t="s">
        <v>1850</v>
      </c>
      <c r="F456" s="135" t="s">
        <v>321</v>
      </c>
      <c r="G456" s="134">
        <v>36724774</v>
      </c>
      <c r="H456" s="135" t="s">
        <v>29</v>
      </c>
      <c r="I456" s="166">
        <v>59162400</v>
      </c>
      <c r="J456" s="169">
        <v>45692</v>
      </c>
      <c r="K456" s="167">
        <v>45695</v>
      </c>
      <c r="L456" s="175">
        <v>46022</v>
      </c>
      <c r="M456" s="8">
        <f t="shared" si="21"/>
        <v>327</v>
      </c>
      <c r="N456" s="8">
        <f t="shared" si="22"/>
        <v>81.345565749235476</v>
      </c>
      <c r="O456" s="179">
        <v>5478000</v>
      </c>
      <c r="P456" s="182" t="s">
        <v>332</v>
      </c>
      <c r="Q456" s="19">
        <f>+_xlfn.XLOOKUP(A456,'[1]2025'!$A:$A,'[1]2025'!$G:$G)</f>
        <v>42728400</v>
      </c>
      <c r="R456" s="11">
        <f t="shared" ref="R456:R519" si="23">I456-Q456</f>
        <v>16434000</v>
      </c>
      <c r="S456" s="17">
        <v>0</v>
      </c>
      <c r="T456" s="19">
        <v>0</v>
      </c>
      <c r="U456" s="241" t="s">
        <v>1851</v>
      </c>
      <c r="V456" s="265" t="s">
        <v>1841</v>
      </c>
      <c r="W456" s="69">
        <v>45961</v>
      </c>
    </row>
    <row r="457" spans="1:23" x14ac:dyDescent="0.2">
      <c r="A457" s="128">
        <v>492</v>
      </c>
      <c r="B457" s="26">
        <v>2025</v>
      </c>
      <c r="C457" s="131" t="s">
        <v>318</v>
      </c>
      <c r="D457" s="136" t="s">
        <v>1852</v>
      </c>
      <c r="E457" s="132" t="s">
        <v>1853</v>
      </c>
      <c r="F457" s="135" t="s">
        <v>321</v>
      </c>
      <c r="G457" s="134">
        <v>1012376191</v>
      </c>
      <c r="H457" s="135" t="s">
        <v>29</v>
      </c>
      <c r="I457" s="166">
        <v>59162400</v>
      </c>
      <c r="J457" s="169">
        <v>45692</v>
      </c>
      <c r="K457" s="167">
        <v>45695</v>
      </c>
      <c r="L457" s="175">
        <v>46022</v>
      </c>
      <c r="M457" s="8">
        <f t="shared" si="21"/>
        <v>327</v>
      </c>
      <c r="N457" s="8">
        <f t="shared" si="22"/>
        <v>81.345565749235476</v>
      </c>
      <c r="O457" s="179">
        <v>5478000</v>
      </c>
      <c r="P457" s="182" t="s">
        <v>332</v>
      </c>
      <c r="Q457" s="19">
        <f>+_xlfn.XLOOKUP(A457,'[1]2025'!$A:$A,'[1]2025'!$G:$G)</f>
        <v>37798200</v>
      </c>
      <c r="R457" s="11">
        <f t="shared" si="23"/>
        <v>21364200</v>
      </c>
      <c r="S457" s="17">
        <v>0</v>
      </c>
      <c r="T457" s="19">
        <v>0</v>
      </c>
      <c r="U457" s="249" t="s">
        <v>1854</v>
      </c>
      <c r="V457" s="265" t="s">
        <v>1855</v>
      </c>
      <c r="W457" s="69">
        <v>45961</v>
      </c>
    </row>
    <row r="458" spans="1:23" x14ac:dyDescent="0.2">
      <c r="A458" s="128">
        <v>493</v>
      </c>
      <c r="B458" s="26">
        <v>2025</v>
      </c>
      <c r="C458" s="131" t="s">
        <v>318</v>
      </c>
      <c r="D458" s="136" t="s">
        <v>1856</v>
      </c>
      <c r="E458" s="132" t="s">
        <v>1857</v>
      </c>
      <c r="F458" s="135" t="s">
        <v>321</v>
      </c>
      <c r="G458" s="136">
        <v>37748025</v>
      </c>
      <c r="H458" s="135" t="s">
        <v>29</v>
      </c>
      <c r="I458" s="166">
        <v>52977564</v>
      </c>
      <c r="J458" s="169">
        <v>45692</v>
      </c>
      <c r="K458" s="167">
        <v>45695</v>
      </c>
      <c r="L458" s="175">
        <v>46022</v>
      </c>
      <c r="M458" s="8">
        <f t="shared" si="21"/>
        <v>327</v>
      </c>
      <c r="N458" s="8">
        <f t="shared" si="22"/>
        <v>81.345565749235476</v>
      </c>
      <c r="O458" s="181">
        <v>4905330</v>
      </c>
      <c r="P458" s="180" t="s">
        <v>684</v>
      </c>
      <c r="Q458" s="19">
        <f>+_xlfn.XLOOKUP(A458,'[1]2025'!$A:$A,'[1]2025'!$G:$G)</f>
        <v>38261574</v>
      </c>
      <c r="R458" s="11">
        <f t="shared" si="23"/>
        <v>14715990</v>
      </c>
      <c r="S458" s="17">
        <v>0</v>
      </c>
      <c r="T458" s="19">
        <v>0</v>
      </c>
      <c r="U458" s="238" t="s">
        <v>1858</v>
      </c>
      <c r="V458" s="265" t="s">
        <v>1859</v>
      </c>
      <c r="W458" s="69">
        <v>45961</v>
      </c>
    </row>
    <row r="459" spans="1:23" x14ac:dyDescent="0.2">
      <c r="A459" s="128">
        <v>494</v>
      </c>
      <c r="B459" s="26">
        <v>2025</v>
      </c>
      <c r="C459" s="131" t="s">
        <v>318</v>
      </c>
      <c r="D459" s="136" t="s">
        <v>1856</v>
      </c>
      <c r="E459" s="132" t="s">
        <v>1860</v>
      </c>
      <c r="F459" s="135" t="s">
        <v>321</v>
      </c>
      <c r="G459" s="136">
        <v>43610837</v>
      </c>
      <c r="H459" s="135" t="s">
        <v>29</v>
      </c>
      <c r="I459" s="166">
        <v>52977564</v>
      </c>
      <c r="J459" s="169">
        <v>45692</v>
      </c>
      <c r="K459" s="167">
        <v>45695</v>
      </c>
      <c r="L459" s="175">
        <v>46022</v>
      </c>
      <c r="M459" s="8">
        <f t="shared" si="21"/>
        <v>327</v>
      </c>
      <c r="N459" s="8">
        <f t="shared" si="22"/>
        <v>81.345565749235476</v>
      </c>
      <c r="O459" s="181">
        <v>4905330</v>
      </c>
      <c r="P459" s="180" t="s">
        <v>684</v>
      </c>
      <c r="Q459" s="19">
        <f>+_xlfn.XLOOKUP(A459,'[1]2025'!$A:$A,'[1]2025'!$G:$G)</f>
        <v>38261574</v>
      </c>
      <c r="R459" s="11">
        <f t="shared" si="23"/>
        <v>14715990</v>
      </c>
      <c r="S459" s="17">
        <v>0</v>
      </c>
      <c r="T459" s="19">
        <v>0</v>
      </c>
      <c r="U459" s="238" t="s">
        <v>1861</v>
      </c>
      <c r="V459" s="265" t="s">
        <v>1859</v>
      </c>
      <c r="W459" s="69">
        <v>45961</v>
      </c>
    </row>
    <row r="460" spans="1:23" x14ac:dyDescent="0.2">
      <c r="A460" s="128">
        <v>495</v>
      </c>
      <c r="B460" s="26">
        <v>2025</v>
      </c>
      <c r="C460" s="131" t="s">
        <v>318</v>
      </c>
      <c r="D460" s="136" t="s">
        <v>1862</v>
      </c>
      <c r="E460" s="132" t="s">
        <v>1863</v>
      </c>
      <c r="F460" s="135" t="s">
        <v>321</v>
      </c>
      <c r="G460" s="136">
        <v>43626177</v>
      </c>
      <c r="H460" s="135" t="s">
        <v>29</v>
      </c>
      <c r="I460" s="166">
        <v>65474460</v>
      </c>
      <c r="J460" s="169">
        <v>45692</v>
      </c>
      <c r="K460" s="167">
        <v>45695</v>
      </c>
      <c r="L460" s="175">
        <v>46022</v>
      </c>
      <c r="M460" s="8">
        <f t="shared" si="21"/>
        <v>327</v>
      </c>
      <c r="N460" s="8">
        <f t="shared" si="22"/>
        <v>81.345565749235476</v>
      </c>
      <c r="O460" s="181">
        <v>6062450</v>
      </c>
      <c r="P460" s="180" t="s">
        <v>711</v>
      </c>
      <c r="Q460" s="19">
        <f>+_xlfn.XLOOKUP(A460,'[1]2025'!$A:$A,'[1]2025'!$G:$G)</f>
        <v>47287110</v>
      </c>
      <c r="R460" s="11">
        <f t="shared" si="23"/>
        <v>18187350</v>
      </c>
      <c r="S460" s="17">
        <v>0</v>
      </c>
      <c r="T460" s="19">
        <v>0</v>
      </c>
      <c r="U460" s="238" t="s">
        <v>1864</v>
      </c>
      <c r="V460" s="265" t="s">
        <v>1865</v>
      </c>
      <c r="W460" s="69">
        <v>45961</v>
      </c>
    </row>
    <row r="461" spans="1:23" x14ac:dyDescent="0.2">
      <c r="A461" s="128">
        <v>496</v>
      </c>
      <c r="B461" s="26">
        <v>2025</v>
      </c>
      <c r="C461" s="131" t="s">
        <v>318</v>
      </c>
      <c r="D461" s="136" t="s">
        <v>1866</v>
      </c>
      <c r="E461" s="141" t="s">
        <v>1867</v>
      </c>
      <c r="F461" s="135" t="s">
        <v>321</v>
      </c>
      <c r="G461" s="136">
        <v>63487681</v>
      </c>
      <c r="H461" s="135" t="s">
        <v>29</v>
      </c>
      <c r="I461" s="166">
        <v>60348780</v>
      </c>
      <c r="J461" s="169">
        <v>45692</v>
      </c>
      <c r="K461" s="167">
        <v>45695</v>
      </c>
      <c r="L461" s="175">
        <v>46022</v>
      </c>
      <c r="M461" s="8">
        <f t="shared" si="21"/>
        <v>327</v>
      </c>
      <c r="N461" s="8">
        <f t="shared" si="22"/>
        <v>81.345565749235476</v>
      </c>
      <c r="O461" s="181">
        <v>5587850</v>
      </c>
      <c r="P461" s="182" t="s">
        <v>694</v>
      </c>
      <c r="Q461" s="19">
        <f>+_xlfn.XLOOKUP(A461,'[1]2025'!$A:$A,'[1]2025'!$G:$G)</f>
        <v>38556165</v>
      </c>
      <c r="R461" s="11">
        <f t="shared" si="23"/>
        <v>21792615</v>
      </c>
      <c r="S461" s="17">
        <v>0</v>
      </c>
      <c r="T461" s="19">
        <v>0</v>
      </c>
      <c r="U461" s="249" t="s">
        <v>1868</v>
      </c>
      <c r="V461" s="265" t="s">
        <v>1869</v>
      </c>
      <c r="W461" s="69">
        <v>45961</v>
      </c>
    </row>
    <row r="462" spans="1:23" x14ac:dyDescent="0.2">
      <c r="A462" s="128">
        <v>497</v>
      </c>
      <c r="B462" s="26">
        <v>2025</v>
      </c>
      <c r="C462" s="131" t="s">
        <v>318</v>
      </c>
      <c r="D462" s="136" t="s">
        <v>1870</v>
      </c>
      <c r="E462" s="132" t="s">
        <v>1871</v>
      </c>
      <c r="F462" s="135" t="s">
        <v>321</v>
      </c>
      <c r="G462" s="136">
        <v>1003928837</v>
      </c>
      <c r="H462" s="135" t="s">
        <v>29</v>
      </c>
      <c r="I462" s="166">
        <v>41932944</v>
      </c>
      <c r="J462" s="169">
        <v>45692</v>
      </c>
      <c r="K462" s="167">
        <v>45695</v>
      </c>
      <c r="L462" s="175">
        <v>46022</v>
      </c>
      <c r="M462" s="8">
        <f t="shared" si="21"/>
        <v>327</v>
      </c>
      <c r="N462" s="8">
        <f t="shared" si="22"/>
        <v>81.345565749235476</v>
      </c>
      <c r="O462" s="181">
        <v>3882680</v>
      </c>
      <c r="P462" s="180" t="s">
        <v>742</v>
      </c>
      <c r="Q462" s="19">
        <f>+_xlfn.XLOOKUP(A462,'[1]2025'!$A:$A,'[1]2025'!$G:$G)</f>
        <v>30284904</v>
      </c>
      <c r="R462" s="11">
        <f t="shared" si="23"/>
        <v>11648040</v>
      </c>
      <c r="S462" s="17">
        <v>0</v>
      </c>
      <c r="T462" s="19">
        <v>0</v>
      </c>
      <c r="U462" s="238" t="s">
        <v>1872</v>
      </c>
      <c r="V462" s="265" t="s">
        <v>1873</v>
      </c>
      <c r="W462" s="69">
        <v>45961</v>
      </c>
    </row>
    <row r="463" spans="1:23" x14ac:dyDescent="0.2">
      <c r="A463" s="128">
        <v>498</v>
      </c>
      <c r="B463" s="26">
        <v>2025</v>
      </c>
      <c r="C463" s="131" t="s">
        <v>318</v>
      </c>
      <c r="D463" s="136" t="s">
        <v>1874</v>
      </c>
      <c r="E463" s="132" t="s">
        <v>1875</v>
      </c>
      <c r="F463" s="135" t="s">
        <v>321</v>
      </c>
      <c r="G463" s="134">
        <v>46382250</v>
      </c>
      <c r="H463" s="135" t="s">
        <v>29</v>
      </c>
      <c r="I463" s="166">
        <v>75042396</v>
      </c>
      <c r="J463" s="169">
        <v>45692</v>
      </c>
      <c r="K463" s="167">
        <v>45695</v>
      </c>
      <c r="L463" s="175">
        <v>46022</v>
      </c>
      <c r="M463" s="8">
        <f t="shared" si="21"/>
        <v>327</v>
      </c>
      <c r="N463" s="8">
        <f t="shared" si="22"/>
        <v>81.345565749235476</v>
      </c>
      <c r="O463" s="179">
        <v>6948370</v>
      </c>
      <c r="P463" s="182" t="s">
        <v>706</v>
      </c>
      <c r="Q463" s="19">
        <f>+_xlfn.XLOOKUP(A463,'[1]2025'!$A:$A,'[1]2025'!$G:$G)</f>
        <v>54197286</v>
      </c>
      <c r="R463" s="11">
        <f t="shared" si="23"/>
        <v>20845110</v>
      </c>
      <c r="S463" s="17">
        <v>0</v>
      </c>
      <c r="T463" s="19">
        <v>0</v>
      </c>
      <c r="U463" s="241" t="s">
        <v>1876</v>
      </c>
      <c r="V463" s="265" t="s">
        <v>1877</v>
      </c>
      <c r="W463" s="69">
        <v>45961</v>
      </c>
    </row>
    <row r="464" spans="1:23" x14ac:dyDescent="0.2">
      <c r="A464" s="128">
        <v>499</v>
      </c>
      <c r="B464" s="26">
        <v>2025</v>
      </c>
      <c r="C464" s="131" t="s">
        <v>318</v>
      </c>
      <c r="D464" s="136" t="s">
        <v>1878</v>
      </c>
      <c r="E464" s="132" t="s">
        <v>1879</v>
      </c>
      <c r="F464" s="135" t="s">
        <v>321</v>
      </c>
      <c r="G464" s="136">
        <v>1098818473</v>
      </c>
      <c r="H464" s="135" t="s">
        <v>29</v>
      </c>
      <c r="I464" s="166">
        <v>65474460</v>
      </c>
      <c r="J464" s="169">
        <v>45692</v>
      </c>
      <c r="K464" s="167">
        <v>45695</v>
      </c>
      <c r="L464" s="175">
        <v>46022</v>
      </c>
      <c r="M464" s="8">
        <f t="shared" si="21"/>
        <v>327</v>
      </c>
      <c r="N464" s="8">
        <f t="shared" si="22"/>
        <v>81.345565749235476</v>
      </c>
      <c r="O464" s="181">
        <v>6062450</v>
      </c>
      <c r="P464" s="180" t="s">
        <v>832</v>
      </c>
      <c r="Q464" s="19">
        <f>+_xlfn.XLOOKUP(A464,'[1]2025'!$A:$A,'[1]2025'!$G:$G)</f>
        <v>47287110</v>
      </c>
      <c r="R464" s="11">
        <f t="shared" si="23"/>
        <v>18187350</v>
      </c>
      <c r="S464" s="17">
        <v>0</v>
      </c>
      <c r="T464" s="19">
        <v>0</v>
      </c>
      <c r="U464" s="238" t="s">
        <v>1880</v>
      </c>
      <c r="V464" s="265" t="s">
        <v>1881</v>
      </c>
      <c r="W464" s="69">
        <v>45961</v>
      </c>
    </row>
    <row r="465" spans="1:23" x14ac:dyDescent="0.2">
      <c r="A465" s="128">
        <v>500</v>
      </c>
      <c r="B465" s="26">
        <v>2025</v>
      </c>
      <c r="C465" s="131" t="s">
        <v>318</v>
      </c>
      <c r="D465" s="136" t="s">
        <v>1878</v>
      </c>
      <c r="E465" s="132" t="s">
        <v>1882</v>
      </c>
      <c r="F465" s="135" t="s">
        <v>321</v>
      </c>
      <c r="G465" s="136">
        <v>8028907</v>
      </c>
      <c r="H465" s="135" t="s">
        <v>29</v>
      </c>
      <c r="I465" s="166">
        <v>65474460</v>
      </c>
      <c r="J465" s="169">
        <v>45692</v>
      </c>
      <c r="K465" s="167">
        <v>45695</v>
      </c>
      <c r="L465" s="175">
        <v>46022</v>
      </c>
      <c r="M465" s="8">
        <f t="shared" si="21"/>
        <v>327</v>
      </c>
      <c r="N465" s="8">
        <f t="shared" si="22"/>
        <v>81.345565749235476</v>
      </c>
      <c r="O465" s="181">
        <v>6062450</v>
      </c>
      <c r="P465" s="180" t="s">
        <v>832</v>
      </c>
      <c r="Q465" s="19">
        <f>+_xlfn.XLOOKUP(A465,'[1]2025'!$A:$A,'[1]2025'!$G:$G)</f>
        <v>47287110</v>
      </c>
      <c r="R465" s="11">
        <f t="shared" si="23"/>
        <v>18187350</v>
      </c>
      <c r="S465" s="17">
        <v>0</v>
      </c>
      <c r="T465" s="19">
        <v>0</v>
      </c>
      <c r="U465" s="238" t="s">
        <v>1883</v>
      </c>
      <c r="V465" s="265" t="s">
        <v>1881</v>
      </c>
      <c r="W465" s="69">
        <v>45961</v>
      </c>
    </row>
    <row r="466" spans="1:23" x14ac:dyDescent="0.2">
      <c r="A466" s="128">
        <v>501</v>
      </c>
      <c r="B466" s="26">
        <v>2025</v>
      </c>
      <c r="C466" s="131" t="s">
        <v>318</v>
      </c>
      <c r="D466" s="136" t="s">
        <v>1884</v>
      </c>
      <c r="E466" s="132" t="s">
        <v>1885</v>
      </c>
      <c r="F466" s="135" t="s">
        <v>321</v>
      </c>
      <c r="G466" s="136">
        <v>1098670895</v>
      </c>
      <c r="H466" s="135" t="s">
        <v>29</v>
      </c>
      <c r="I466" s="166">
        <v>59162400</v>
      </c>
      <c r="J466" s="169">
        <v>45692</v>
      </c>
      <c r="K466" s="167">
        <v>45695</v>
      </c>
      <c r="L466" s="175">
        <v>46022</v>
      </c>
      <c r="M466" s="8">
        <f t="shared" si="21"/>
        <v>327</v>
      </c>
      <c r="N466" s="8">
        <f t="shared" si="22"/>
        <v>81.345565749235476</v>
      </c>
      <c r="O466" s="181">
        <v>5478000</v>
      </c>
      <c r="P466" s="180" t="s">
        <v>332</v>
      </c>
      <c r="Q466" s="19">
        <f>+_xlfn.XLOOKUP(A466,'[1]2025'!$A:$A,'[1]2025'!$G:$G)</f>
        <v>42728400</v>
      </c>
      <c r="R466" s="11">
        <f t="shared" si="23"/>
        <v>16434000</v>
      </c>
      <c r="S466" s="17">
        <v>0</v>
      </c>
      <c r="T466" s="19">
        <v>0</v>
      </c>
      <c r="U466" s="238" t="s">
        <v>1886</v>
      </c>
      <c r="V466" s="265" t="s">
        <v>1887</v>
      </c>
      <c r="W466" s="69">
        <v>45961</v>
      </c>
    </row>
    <row r="467" spans="1:23" x14ac:dyDescent="0.2">
      <c r="A467" s="128">
        <v>502</v>
      </c>
      <c r="B467" s="26">
        <v>2025</v>
      </c>
      <c r="C467" s="131" t="s">
        <v>318</v>
      </c>
      <c r="D467" s="136" t="s">
        <v>1884</v>
      </c>
      <c r="E467" s="132" t="s">
        <v>1888</v>
      </c>
      <c r="F467" s="135" t="s">
        <v>321</v>
      </c>
      <c r="G467" s="136">
        <v>1098764675</v>
      </c>
      <c r="H467" s="135" t="s">
        <v>29</v>
      </c>
      <c r="I467" s="166">
        <v>59162400</v>
      </c>
      <c r="J467" s="169">
        <v>45692</v>
      </c>
      <c r="K467" s="167">
        <v>45695</v>
      </c>
      <c r="L467" s="175">
        <v>46022</v>
      </c>
      <c r="M467" s="8">
        <f t="shared" si="21"/>
        <v>327</v>
      </c>
      <c r="N467" s="8">
        <f t="shared" si="22"/>
        <v>81.345565749235476</v>
      </c>
      <c r="O467" s="181">
        <v>5478000</v>
      </c>
      <c r="P467" s="180" t="s">
        <v>332</v>
      </c>
      <c r="Q467" s="19">
        <f>+_xlfn.XLOOKUP(A467,'[1]2025'!$A:$A,'[1]2025'!$G:$G)</f>
        <v>42728400</v>
      </c>
      <c r="R467" s="11">
        <f t="shared" si="23"/>
        <v>16434000</v>
      </c>
      <c r="S467" s="17">
        <v>0</v>
      </c>
      <c r="T467" s="19">
        <v>0</v>
      </c>
      <c r="U467" s="238" t="s">
        <v>1889</v>
      </c>
      <c r="V467" s="265" t="s">
        <v>1887</v>
      </c>
      <c r="W467" s="69">
        <v>45961</v>
      </c>
    </row>
    <row r="468" spans="1:23" x14ac:dyDescent="0.2">
      <c r="A468" s="128">
        <v>503</v>
      </c>
      <c r="B468" s="26">
        <v>2025</v>
      </c>
      <c r="C468" s="131" t="s">
        <v>318</v>
      </c>
      <c r="D468" s="136" t="s">
        <v>1884</v>
      </c>
      <c r="E468" s="132" t="s">
        <v>1890</v>
      </c>
      <c r="F468" s="135" t="s">
        <v>321</v>
      </c>
      <c r="G468" s="136">
        <v>71192878</v>
      </c>
      <c r="H468" s="135" t="s">
        <v>29</v>
      </c>
      <c r="I468" s="166">
        <v>59162400</v>
      </c>
      <c r="J468" s="169">
        <v>45692</v>
      </c>
      <c r="K468" s="167">
        <v>45695</v>
      </c>
      <c r="L468" s="175">
        <v>46022</v>
      </c>
      <c r="M468" s="8">
        <f t="shared" si="21"/>
        <v>327</v>
      </c>
      <c r="N468" s="8">
        <f t="shared" si="22"/>
        <v>81.345565749235476</v>
      </c>
      <c r="O468" s="181">
        <v>5478000</v>
      </c>
      <c r="P468" s="180" t="s">
        <v>332</v>
      </c>
      <c r="Q468" s="19">
        <f>+_xlfn.XLOOKUP(A468,'[1]2025'!$A:$A,'[1]2025'!$G:$G)</f>
        <v>42728400</v>
      </c>
      <c r="R468" s="11">
        <f t="shared" si="23"/>
        <v>16434000</v>
      </c>
      <c r="S468" s="17">
        <v>0</v>
      </c>
      <c r="T468" s="19">
        <v>0</v>
      </c>
      <c r="U468" s="238" t="s">
        <v>1891</v>
      </c>
      <c r="V468" s="265" t="s">
        <v>1887</v>
      </c>
      <c r="W468" s="69">
        <v>45961</v>
      </c>
    </row>
    <row r="469" spans="1:23" x14ac:dyDescent="0.2">
      <c r="A469" s="128">
        <v>504</v>
      </c>
      <c r="B469" s="26">
        <v>2025</v>
      </c>
      <c r="C469" s="131" t="s">
        <v>318</v>
      </c>
      <c r="D469" s="136" t="s">
        <v>1892</v>
      </c>
      <c r="E469" s="132" t="s">
        <v>1893</v>
      </c>
      <c r="F469" s="135" t="s">
        <v>321</v>
      </c>
      <c r="G469" s="136">
        <v>1128436541</v>
      </c>
      <c r="H469" s="135" t="s">
        <v>29</v>
      </c>
      <c r="I469" s="166">
        <v>60348780</v>
      </c>
      <c r="J469" s="169">
        <v>45692</v>
      </c>
      <c r="K469" s="167">
        <v>45695</v>
      </c>
      <c r="L469" s="175">
        <v>46022</v>
      </c>
      <c r="M469" s="8">
        <f t="shared" si="21"/>
        <v>327</v>
      </c>
      <c r="N469" s="8">
        <f t="shared" si="22"/>
        <v>81.345565749235476</v>
      </c>
      <c r="O469" s="181">
        <v>5587850</v>
      </c>
      <c r="P469" s="180" t="s">
        <v>796</v>
      </c>
      <c r="Q469" s="19">
        <f>+_xlfn.XLOOKUP(A469,'[1]2025'!$A:$A,'[1]2025'!$G:$G)</f>
        <v>11175700</v>
      </c>
      <c r="R469" s="11">
        <f t="shared" si="23"/>
        <v>49173080</v>
      </c>
      <c r="S469" s="17">
        <v>0</v>
      </c>
      <c r="T469" s="19">
        <v>0</v>
      </c>
      <c r="U469" s="244" t="s">
        <v>1894</v>
      </c>
      <c r="V469" s="265" t="s">
        <v>1895</v>
      </c>
      <c r="W469" s="69">
        <v>45961</v>
      </c>
    </row>
    <row r="470" spans="1:23" x14ac:dyDescent="0.2">
      <c r="A470" s="128">
        <v>505</v>
      </c>
      <c r="B470" s="26">
        <v>2025</v>
      </c>
      <c r="C470" s="131" t="s">
        <v>318</v>
      </c>
      <c r="D470" s="136" t="s">
        <v>1896</v>
      </c>
      <c r="E470" s="132" t="s">
        <v>1897</v>
      </c>
      <c r="F470" s="135" t="s">
        <v>321</v>
      </c>
      <c r="G470" s="136">
        <v>1065568882</v>
      </c>
      <c r="H470" s="135" t="s">
        <v>29</v>
      </c>
      <c r="I470" s="166">
        <v>60348780</v>
      </c>
      <c r="J470" s="169">
        <v>45692</v>
      </c>
      <c r="K470" s="167">
        <v>45695</v>
      </c>
      <c r="L470" s="175">
        <v>46022</v>
      </c>
      <c r="M470" s="8">
        <f t="shared" si="21"/>
        <v>327</v>
      </c>
      <c r="N470" s="8">
        <f t="shared" si="22"/>
        <v>81.345565749235476</v>
      </c>
      <c r="O470" s="181">
        <v>5587850</v>
      </c>
      <c r="P470" s="180" t="s">
        <v>689</v>
      </c>
      <c r="Q470" s="19">
        <f>+_xlfn.XLOOKUP(A470,'[1]2025'!$A:$A,'[1]2025'!$G:$G)</f>
        <v>43585230</v>
      </c>
      <c r="R470" s="11">
        <f t="shared" si="23"/>
        <v>16763550</v>
      </c>
      <c r="S470" s="17">
        <v>0</v>
      </c>
      <c r="T470" s="19">
        <v>0</v>
      </c>
      <c r="U470" s="238" t="s">
        <v>1898</v>
      </c>
      <c r="V470" s="265" t="s">
        <v>1899</v>
      </c>
      <c r="W470" s="69">
        <v>45961</v>
      </c>
    </row>
    <row r="471" spans="1:23" x14ac:dyDescent="0.2">
      <c r="A471" s="128">
        <v>506</v>
      </c>
      <c r="B471" s="26">
        <v>2025</v>
      </c>
      <c r="C471" s="131" t="s">
        <v>318</v>
      </c>
      <c r="D471" s="136" t="s">
        <v>1900</v>
      </c>
      <c r="E471" s="132" t="s">
        <v>1901</v>
      </c>
      <c r="F471" s="135" t="s">
        <v>321</v>
      </c>
      <c r="G471" s="136">
        <v>40330857</v>
      </c>
      <c r="H471" s="135" t="s">
        <v>29</v>
      </c>
      <c r="I471" s="166">
        <v>52977564</v>
      </c>
      <c r="J471" s="169">
        <v>45693</v>
      </c>
      <c r="K471" s="167">
        <v>45695</v>
      </c>
      <c r="L471" s="175">
        <v>46022</v>
      </c>
      <c r="M471" s="8">
        <f t="shared" si="21"/>
        <v>327</v>
      </c>
      <c r="N471" s="8">
        <f t="shared" si="22"/>
        <v>81.345565749235476</v>
      </c>
      <c r="O471" s="181">
        <v>4905330</v>
      </c>
      <c r="P471" s="180" t="s">
        <v>684</v>
      </c>
      <c r="Q471" s="19">
        <f>+_xlfn.XLOOKUP(A471,'[1]2025'!$A:$A,'[1]2025'!$G:$G)</f>
        <v>38261574</v>
      </c>
      <c r="R471" s="11">
        <f t="shared" si="23"/>
        <v>14715990</v>
      </c>
      <c r="S471" s="17">
        <v>0</v>
      </c>
      <c r="T471" s="19">
        <v>0</v>
      </c>
      <c r="U471" s="238" t="s">
        <v>1902</v>
      </c>
      <c r="V471" s="115" t="s">
        <v>1903</v>
      </c>
      <c r="W471" s="69">
        <v>45961</v>
      </c>
    </row>
    <row r="472" spans="1:23" x14ac:dyDescent="0.2">
      <c r="A472" s="128">
        <v>507</v>
      </c>
      <c r="B472" s="26">
        <v>2025</v>
      </c>
      <c r="C472" s="131" t="s">
        <v>318</v>
      </c>
      <c r="D472" s="136" t="s">
        <v>1900</v>
      </c>
      <c r="E472" s="132" t="s">
        <v>1904</v>
      </c>
      <c r="F472" s="135" t="s">
        <v>321</v>
      </c>
      <c r="G472" s="136">
        <v>27362015</v>
      </c>
      <c r="H472" s="135" t="s">
        <v>29</v>
      </c>
      <c r="I472" s="166">
        <v>52977564</v>
      </c>
      <c r="J472" s="169">
        <v>45693</v>
      </c>
      <c r="K472" s="167">
        <v>45695</v>
      </c>
      <c r="L472" s="175">
        <v>46022</v>
      </c>
      <c r="M472" s="8">
        <f t="shared" si="21"/>
        <v>327</v>
      </c>
      <c r="N472" s="8">
        <f t="shared" si="22"/>
        <v>81.345565749235476</v>
      </c>
      <c r="O472" s="181">
        <v>4905330</v>
      </c>
      <c r="P472" s="180" t="s">
        <v>684</v>
      </c>
      <c r="Q472" s="19">
        <f>+_xlfn.XLOOKUP(A472,'[1]2025'!$A:$A,'[1]2025'!$G:$G)</f>
        <v>38261574</v>
      </c>
      <c r="R472" s="11">
        <f t="shared" si="23"/>
        <v>14715990</v>
      </c>
      <c r="S472" s="17">
        <v>0</v>
      </c>
      <c r="T472" s="19">
        <v>0</v>
      </c>
      <c r="U472" s="238" t="s">
        <v>1905</v>
      </c>
      <c r="V472" s="115" t="s">
        <v>1906</v>
      </c>
      <c r="W472" s="69">
        <v>45961</v>
      </c>
    </row>
    <row r="473" spans="1:23" x14ac:dyDescent="0.2">
      <c r="A473" s="128">
        <v>508</v>
      </c>
      <c r="B473" s="26">
        <v>2025</v>
      </c>
      <c r="C473" s="131" t="s">
        <v>318</v>
      </c>
      <c r="D473" s="136" t="s">
        <v>1900</v>
      </c>
      <c r="E473" s="132" t="s">
        <v>1907</v>
      </c>
      <c r="F473" s="135" t="s">
        <v>321</v>
      </c>
      <c r="G473" s="136">
        <v>1090374846</v>
      </c>
      <c r="H473" s="135" t="s">
        <v>29</v>
      </c>
      <c r="I473" s="166">
        <v>52977564</v>
      </c>
      <c r="J473" s="169">
        <v>45693</v>
      </c>
      <c r="K473" s="167">
        <v>45695</v>
      </c>
      <c r="L473" s="175">
        <v>46022</v>
      </c>
      <c r="M473" s="8">
        <f t="shared" si="21"/>
        <v>327</v>
      </c>
      <c r="N473" s="8">
        <f t="shared" si="22"/>
        <v>81.345565749235476</v>
      </c>
      <c r="O473" s="181">
        <v>4905330</v>
      </c>
      <c r="P473" s="180" t="s">
        <v>684</v>
      </c>
      <c r="Q473" s="19">
        <f>+_xlfn.XLOOKUP(A473,'[1]2025'!$A:$A,'[1]2025'!$G:$G)</f>
        <v>38261574</v>
      </c>
      <c r="R473" s="11">
        <f t="shared" si="23"/>
        <v>14715990</v>
      </c>
      <c r="S473" s="17">
        <v>0</v>
      </c>
      <c r="T473" s="19">
        <v>0</v>
      </c>
      <c r="U473" s="238" t="s">
        <v>1908</v>
      </c>
      <c r="V473" s="115" t="s">
        <v>1903</v>
      </c>
      <c r="W473" s="69">
        <v>45961</v>
      </c>
    </row>
    <row r="474" spans="1:23" x14ac:dyDescent="0.2">
      <c r="A474" s="128">
        <v>509</v>
      </c>
      <c r="B474" s="26">
        <v>2025</v>
      </c>
      <c r="C474" s="131" t="s">
        <v>318</v>
      </c>
      <c r="D474" s="136" t="s">
        <v>1909</v>
      </c>
      <c r="E474" s="132" t="s">
        <v>1910</v>
      </c>
      <c r="F474" s="135" t="s">
        <v>321</v>
      </c>
      <c r="G474" s="134">
        <v>52314516</v>
      </c>
      <c r="H474" s="135" t="s">
        <v>29</v>
      </c>
      <c r="I474" s="166">
        <v>64800000</v>
      </c>
      <c r="J474" s="169">
        <v>45693</v>
      </c>
      <c r="K474" s="167">
        <v>45695</v>
      </c>
      <c r="L474" s="175">
        <v>46022</v>
      </c>
      <c r="M474" s="8">
        <f t="shared" si="21"/>
        <v>327</v>
      </c>
      <c r="N474" s="8">
        <f t="shared" si="22"/>
        <v>81.345565749235476</v>
      </c>
      <c r="O474" s="179">
        <v>6000000</v>
      </c>
      <c r="P474" s="182" t="s">
        <v>1911</v>
      </c>
      <c r="Q474" s="19">
        <f>+_xlfn.XLOOKUP(A474,'[1]2025'!$A:$A,'[1]2025'!$G:$G)</f>
        <v>12000000</v>
      </c>
      <c r="R474" s="11">
        <f t="shared" si="23"/>
        <v>52800000</v>
      </c>
      <c r="S474" s="17">
        <v>0</v>
      </c>
      <c r="T474" s="19">
        <v>0</v>
      </c>
      <c r="U474" s="249" t="s">
        <v>1912</v>
      </c>
      <c r="V474" s="265" t="s">
        <v>1913</v>
      </c>
      <c r="W474" s="69">
        <v>45961</v>
      </c>
    </row>
    <row r="475" spans="1:23" x14ac:dyDescent="0.2">
      <c r="A475" s="128">
        <v>510</v>
      </c>
      <c r="B475" s="26">
        <v>2025</v>
      </c>
      <c r="C475" s="131" t="s">
        <v>318</v>
      </c>
      <c r="D475" s="136" t="s">
        <v>1914</v>
      </c>
      <c r="E475" s="132" t="s">
        <v>1915</v>
      </c>
      <c r="F475" s="135" t="s">
        <v>321</v>
      </c>
      <c r="G475" s="136">
        <v>1121935129</v>
      </c>
      <c r="H475" s="135" t="s">
        <v>29</v>
      </c>
      <c r="I475" s="166">
        <v>60348780</v>
      </c>
      <c r="J475" s="169">
        <v>45693</v>
      </c>
      <c r="K475" s="167">
        <v>45695</v>
      </c>
      <c r="L475" s="175">
        <v>46022</v>
      </c>
      <c r="M475" s="8">
        <f t="shared" si="21"/>
        <v>327</v>
      </c>
      <c r="N475" s="8">
        <f t="shared" si="22"/>
        <v>81.345565749235476</v>
      </c>
      <c r="O475" s="181">
        <v>5587850</v>
      </c>
      <c r="P475" s="180" t="s">
        <v>689</v>
      </c>
      <c r="Q475" s="19">
        <f>+_xlfn.XLOOKUP(A475,'[1]2025'!$A:$A,'[1]2025'!$G:$G)</f>
        <v>43585230</v>
      </c>
      <c r="R475" s="11">
        <f t="shared" si="23"/>
        <v>16763550</v>
      </c>
      <c r="S475" s="17">
        <v>0</v>
      </c>
      <c r="T475" s="19">
        <v>0</v>
      </c>
      <c r="U475" s="238" t="s">
        <v>1916</v>
      </c>
      <c r="V475" s="265" t="s">
        <v>1917</v>
      </c>
      <c r="W475" s="69">
        <v>45961</v>
      </c>
    </row>
    <row r="476" spans="1:23" x14ac:dyDescent="0.2">
      <c r="A476" s="128">
        <v>511</v>
      </c>
      <c r="B476" s="26">
        <v>2025</v>
      </c>
      <c r="C476" s="131" t="s">
        <v>318</v>
      </c>
      <c r="D476" s="136" t="s">
        <v>1914</v>
      </c>
      <c r="E476" s="132" t="s">
        <v>1918</v>
      </c>
      <c r="F476" s="135" t="s">
        <v>321</v>
      </c>
      <c r="G476" s="136">
        <v>13270636</v>
      </c>
      <c r="H476" s="135" t="s">
        <v>29</v>
      </c>
      <c r="I476" s="166">
        <v>60348780</v>
      </c>
      <c r="J476" s="169">
        <v>45693</v>
      </c>
      <c r="K476" s="167">
        <v>45695</v>
      </c>
      <c r="L476" s="175">
        <v>46022</v>
      </c>
      <c r="M476" s="8">
        <f t="shared" si="21"/>
        <v>327</v>
      </c>
      <c r="N476" s="8">
        <f t="shared" si="22"/>
        <v>81.345565749235476</v>
      </c>
      <c r="O476" s="181">
        <v>5587850</v>
      </c>
      <c r="P476" s="180" t="s">
        <v>689</v>
      </c>
      <c r="Q476" s="19">
        <f>+_xlfn.XLOOKUP(A476,'[1]2025'!$A:$A,'[1]2025'!$G:$G)</f>
        <v>43585230</v>
      </c>
      <c r="R476" s="11">
        <f t="shared" si="23"/>
        <v>16763550</v>
      </c>
      <c r="S476" s="17">
        <v>0</v>
      </c>
      <c r="T476" s="19">
        <v>0</v>
      </c>
      <c r="U476" s="238" t="s">
        <v>1919</v>
      </c>
      <c r="V476" s="265" t="s">
        <v>1917</v>
      </c>
      <c r="W476" s="69">
        <v>45961</v>
      </c>
    </row>
    <row r="477" spans="1:23" x14ac:dyDescent="0.2">
      <c r="A477" s="128">
        <v>512</v>
      </c>
      <c r="B477" s="26">
        <v>2025</v>
      </c>
      <c r="C477" s="131" t="s">
        <v>318</v>
      </c>
      <c r="D477" s="136" t="s">
        <v>1920</v>
      </c>
      <c r="E477" s="132" t="s">
        <v>1921</v>
      </c>
      <c r="F477" s="135" t="s">
        <v>321</v>
      </c>
      <c r="G477" s="136">
        <v>1090374943</v>
      </c>
      <c r="H477" s="135" t="s">
        <v>29</v>
      </c>
      <c r="I477" s="166">
        <v>65474460</v>
      </c>
      <c r="J477" s="169">
        <v>45693</v>
      </c>
      <c r="K477" s="167">
        <v>45695</v>
      </c>
      <c r="L477" s="175">
        <v>46022</v>
      </c>
      <c r="M477" s="8">
        <f t="shared" si="21"/>
        <v>327</v>
      </c>
      <c r="N477" s="8">
        <f t="shared" si="22"/>
        <v>81.345565749235476</v>
      </c>
      <c r="O477" s="181">
        <v>6062450</v>
      </c>
      <c r="P477" s="180" t="s">
        <v>711</v>
      </c>
      <c r="Q477" s="19">
        <f>+_xlfn.XLOOKUP(A477,'[1]2025'!$A:$A,'[1]2025'!$G:$G)</f>
        <v>8285348</v>
      </c>
      <c r="R477" s="11">
        <f t="shared" si="23"/>
        <v>57189112</v>
      </c>
      <c r="S477" s="17">
        <v>0</v>
      </c>
      <c r="T477" s="19">
        <v>0</v>
      </c>
      <c r="U477" s="244" t="s">
        <v>1922</v>
      </c>
      <c r="V477" s="265" t="s">
        <v>1923</v>
      </c>
      <c r="W477" s="69">
        <v>45961</v>
      </c>
    </row>
    <row r="478" spans="1:23" x14ac:dyDescent="0.2">
      <c r="A478" s="128">
        <v>513</v>
      </c>
      <c r="B478" s="26">
        <v>2025</v>
      </c>
      <c r="C478" s="131" t="s">
        <v>318</v>
      </c>
      <c r="D478" s="136" t="s">
        <v>1924</v>
      </c>
      <c r="E478" s="141" t="s">
        <v>1925</v>
      </c>
      <c r="F478" s="135" t="s">
        <v>321</v>
      </c>
      <c r="G478" s="136">
        <v>1120576335</v>
      </c>
      <c r="H478" s="135" t="s">
        <v>29</v>
      </c>
      <c r="I478" s="166">
        <v>65474460</v>
      </c>
      <c r="J478" s="169">
        <v>45693</v>
      </c>
      <c r="K478" s="167">
        <v>45695</v>
      </c>
      <c r="L478" s="175">
        <v>46022</v>
      </c>
      <c r="M478" s="8">
        <f t="shared" si="21"/>
        <v>327</v>
      </c>
      <c r="N478" s="8">
        <f t="shared" si="22"/>
        <v>81.345565749235476</v>
      </c>
      <c r="O478" s="181">
        <v>6062450</v>
      </c>
      <c r="P478" s="180" t="s">
        <v>1926</v>
      </c>
      <c r="Q478" s="19">
        <f>+_xlfn.XLOOKUP(A478,'[1]2025'!$A:$A,'[1]2025'!$G:$G)</f>
        <v>47287110</v>
      </c>
      <c r="R478" s="11">
        <f t="shared" si="23"/>
        <v>18187350</v>
      </c>
      <c r="S478" s="17">
        <v>0</v>
      </c>
      <c r="T478" s="19">
        <v>0</v>
      </c>
      <c r="U478" s="249" t="s">
        <v>1927</v>
      </c>
      <c r="V478" s="265" t="s">
        <v>1928</v>
      </c>
      <c r="W478" s="69">
        <v>45961</v>
      </c>
    </row>
    <row r="479" spans="1:23" x14ac:dyDescent="0.2">
      <c r="A479" s="128">
        <v>514</v>
      </c>
      <c r="B479" s="26">
        <v>2025</v>
      </c>
      <c r="C479" s="131" t="s">
        <v>318</v>
      </c>
      <c r="D479" s="136" t="s">
        <v>1929</v>
      </c>
      <c r="E479" s="132" t="s">
        <v>1930</v>
      </c>
      <c r="F479" s="135" t="s">
        <v>321</v>
      </c>
      <c r="G479" s="136">
        <v>27356265</v>
      </c>
      <c r="H479" s="135" t="s">
        <v>29</v>
      </c>
      <c r="I479" s="166">
        <v>64800000</v>
      </c>
      <c r="J479" s="169">
        <v>45693</v>
      </c>
      <c r="K479" s="167">
        <v>45695</v>
      </c>
      <c r="L479" s="175">
        <v>46022</v>
      </c>
      <c r="M479" s="8">
        <f t="shared" si="21"/>
        <v>327</v>
      </c>
      <c r="N479" s="8">
        <f t="shared" si="22"/>
        <v>81.345565749235476</v>
      </c>
      <c r="O479" s="181">
        <v>6000000</v>
      </c>
      <c r="P479" s="180" t="s">
        <v>716</v>
      </c>
      <c r="Q479" s="19">
        <f>+_xlfn.XLOOKUP(A479,'[1]2025'!$A:$A,'[1]2025'!$G:$G)</f>
        <v>46800000</v>
      </c>
      <c r="R479" s="11">
        <f t="shared" si="23"/>
        <v>18000000</v>
      </c>
      <c r="S479" s="17">
        <v>0</v>
      </c>
      <c r="T479" s="19">
        <v>0</v>
      </c>
      <c r="U479" s="238" t="s">
        <v>1931</v>
      </c>
      <c r="V479" s="265" t="s">
        <v>1932</v>
      </c>
      <c r="W479" s="69">
        <v>45961</v>
      </c>
    </row>
    <row r="480" spans="1:23" x14ac:dyDescent="0.2">
      <c r="A480" s="128">
        <v>515</v>
      </c>
      <c r="B480" s="26">
        <v>2025</v>
      </c>
      <c r="C480" s="131" t="s">
        <v>318</v>
      </c>
      <c r="D480" s="136" t="s">
        <v>1933</v>
      </c>
      <c r="E480" s="132" t="s">
        <v>1934</v>
      </c>
      <c r="F480" s="135" t="s">
        <v>321</v>
      </c>
      <c r="G480" s="136">
        <v>51949892</v>
      </c>
      <c r="H480" s="135" t="s">
        <v>29</v>
      </c>
      <c r="I480" s="166">
        <v>59162400</v>
      </c>
      <c r="J480" s="169">
        <v>45693</v>
      </c>
      <c r="K480" s="167">
        <v>45695</v>
      </c>
      <c r="L480" s="175">
        <v>46022</v>
      </c>
      <c r="M480" s="8">
        <f t="shared" si="21"/>
        <v>327</v>
      </c>
      <c r="N480" s="8">
        <f t="shared" si="22"/>
        <v>81.345565749235476</v>
      </c>
      <c r="O480" s="181">
        <v>5478000</v>
      </c>
      <c r="P480" s="180" t="s">
        <v>332</v>
      </c>
      <c r="Q480" s="19">
        <f>+_xlfn.XLOOKUP(A480,'[1]2025'!$A:$A,'[1]2025'!$G:$G)</f>
        <v>42728400</v>
      </c>
      <c r="R480" s="11">
        <f t="shared" si="23"/>
        <v>16434000</v>
      </c>
      <c r="S480" s="17">
        <v>0</v>
      </c>
      <c r="T480" s="19">
        <v>0</v>
      </c>
      <c r="U480" s="238" t="s">
        <v>1935</v>
      </c>
      <c r="V480" s="265" t="s">
        <v>1936</v>
      </c>
      <c r="W480" s="69">
        <v>45961</v>
      </c>
    </row>
    <row r="481" spans="1:23" x14ac:dyDescent="0.2">
      <c r="A481" s="128">
        <v>516</v>
      </c>
      <c r="B481" s="26">
        <v>2025</v>
      </c>
      <c r="C481" s="131" t="s">
        <v>318</v>
      </c>
      <c r="D481" s="136" t="s">
        <v>1933</v>
      </c>
      <c r="E481" s="132" t="s">
        <v>1937</v>
      </c>
      <c r="F481" s="135" t="s">
        <v>321</v>
      </c>
      <c r="G481" s="136">
        <v>52961255</v>
      </c>
      <c r="H481" s="135" t="s">
        <v>29</v>
      </c>
      <c r="I481" s="166">
        <v>59162400</v>
      </c>
      <c r="J481" s="169">
        <v>45693</v>
      </c>
      <c r="K481" s="167">
        <v>45695</v>
      </c>
      <c r="L481" s="175">
        <v>46022</v>
      </c>
      <c r="M481" s="8">
        <f t="shared" si="21"/>
        <v>327</v>
      </c>
      <c r="N481" s="8">
        <f t="shared" si="22"/>
        <v>81.345565749235476</v>
      </c>
      <c r="O481" s="181">
        <v>5478000</v>
      </c>
      <c r="P481" s="180" t="s">
        <v>332</v>
      </c>
      <c r="Q481" s="19">
        <f>+_xlfn.XLOOKUP(A481,'[1]2025'!$A:$A,'[1]2025'!$G:$G)</f>
        <v>42728400</v>
      </c>
      <c r="R481" s="11">
        <f t="shared" si="23"/>
        <v>16434000</v>
      </c>
      <c r="S481" s="17">
        <v>0</v>
      </c>
      <c r="T481" s="19">
        <v>0</v>
      </c>
      <c r="U481" s="238" t="s">
        <v>1938</v>
      </c>
      <c r="V481" s="265" t="s">
        <v>1936</v>
      </c>
      <c r="W481" s="69">
        <v>45961</v>
      </c>
    </row>
    <row r="482" spans="1:23" x14ac:dyDescent="0.2">
      <c r="A482" s="128">
        <v>517</v>
      </c>
      <c r="B482" s="26">
        <v>2025</v>
      </c>
      <c r="C482" s="131" t="s">
        <v>318</v>
      </c>
      <c r="D482" s="136" t="s">
        <v>1933</v>
      </c>
      <c r="E482" s="132" t="s">
        <v>1939</v>
      </c>
      <c r="F482" s="135" t="s">
        <v>321</v>
      </c>
      <c r="G482" s="136">
        <v>97611180</v>
      </c>
      <c r="H482" s="135" t="s">
        <v>29</v>
      </c>
      <c r="I482" s="166">
        <v>59162400</v>
      </c>
      <c r="J482" s="169">
        <v>45693</v>
      </c>
      <c r="K482" s="167">
        <v>45695</v>
      </c>
      <c r="L482" s="175">
        <v>46022</v>
      </c>
      <c r="M482" s="8">
        <f t="shared" si="21"/>
        <v>327</v>
      </c>
      <c r="N482" s="8">
        <f t="shared" si="22"/>
        <v>81.345565749235476</v>
      </c>
      <c r="O482" s="181">
        <v>5478000</v>
      </c>
      <c r="P482" s="180" t="s">
        <v>332</v>
      </c>
      <c r="Q482" s="19">
        <f>+_xlfn.XLOOKUP(A482,'[1]2025'!$A:$A,'[1]2025'!$G:$G)</f>
        <v>42728400</v>
      </c>
      <c r="R482" s="11">
        <f t="shared" si="23"/>
        <v>16434000</v>
      </c>
      <c r="S482" s="17">
        <v>0</v>
      </c>
      <c r="T482" s="19">
        <v>0</v>
      </c>
      <c r="U482" s="238" t="s">
        <v>1940</v>
      </c>
      <c r="V482" s="265" t="s">
        <v>1936</v>
      </c>
      <c r="W482" s="69">
        <v>45961</v>
      </c>
    </row>
    <row r="483" spans="1:23" x14ac:dyDescent="0.2">
      <c r="A483" s="128">
        <v>518</v>
      </c>
      <c r="B483" s="26">
        <v>2025</v>
      </c>
      <c r="C483" s="131" t="s">
        <v>318</v>
      </c>
      <c r="D483" s="136" t="s">
        <v>1933</v>
      </c>
      <c r="E483" s="132" t="s">
        <v>1941</v>
      </c>
      <c r="F483" s="135" t="s">
        <v>321</v>
      </c>
      <c r="G483" s="136">
        <v>27089878</v>
      </c>
      <c r="H483" s="135" t="s">
        <v>29</v>
      </c>
      <c r="I483" s="166">
        <v>59162400</v>
      </c>
      <c r="J483" s="169">
        <v>45693</v>
      </c>
      <c r="K483" s="167">
        <v>45695</v>
      </c>
      <c r="L483" s="175">
        <v>46022</v>
      </c>
      <c r="M483" s="8">
        <f t="shared" ref="M483:M546" si="24">L483-K483</f>
        <v>327</v>
      </c>
      <c r="N483" s="8">
        <f t="shared" ref="N483:N546" si="25">((W483-K483)/M483)*100</f>
        <v>81.345565749235476</v>
      </c>
      <c r="O483" s="181">
        <v>5478000</v>
      </c>
      <c r="P483" s="180" t="s">
        <v>332</v>
      </c>
      <c r="Q483" s="19">
        <f>+_xlfn.XLOOKUP(A483,'[1]2025'!$A:$A,'[1]2025'!$G:$G)</f>
        <v>42728400</v>
      </c>
      <c r="R483" s="11">
        <f t="shared" si="23"/>
        <v>16434000</v>
      </c>
      <c r="S483" s="17">
        <v>0</v>
      </c>
      <c r="T483" s="19">
        <v>0</v>
      </c>
      <c r="U483" s="238" t="s">
        <v>1942</v>
      </c>
      <c r="V483" s="265" t="s">
        <v>1936</v>
      </c>
      <c r="W483" s="69">
        <v>45961</v>
      </c>
    </row>
    <row r="484" spans="1:23" x14ac:dyDescent="0.2">
      <c r="A484" s="128">
        <v>519</v>
      </c>
      <c r="B484" s="26">
        <v>2025</v>
      </c>
      <c r="C484" s="131" t="s">
        <v>318</v>
      </c>
      <c r="D484" s="136" t="s">
        <v>1933</v>
      </c>
      <c r="E484" s="132" t="s">
        <v>1943</v>
      </c>
      <c r="F484" s="135" t="s">
        <v>321</v>
      </c>
      <c r="G484" s="136">
        <v>1085312823</v>
      </c>
      <c r="H484" s="135" t="s">
        <v>29</v>
      </c>
      <c r="I484" s="166">
        <v>59162400</v>
      </c>
      <c r="J484" s="169">
        <v>45693</v>
      </c>
      <c r="K484" s="167">
        <v>45695</v>
      </c>
      <c r="L484" s="175">
        <v>46022</v>
      </c>
      <c r="M484" s="8">
        <f t="shared" si="24"/>
        <v>327</v>
      </c>
      <c r="N484" s="8">
        <f t="shared" si="25"/>
        <v>81.345565749235476</v>
      </c>
      <c r="O484" s="181">
        <v>5478000</v>
      </c>
      <c r="P484" s="180" t="s">
        <v>332</v>
      </c>
      <c r="Q484" s="19">
        <f>+_xlfn.XLOOKUP(A484,'[1]2025'!$A:$A,'[1]2025'!$G:$G)</f>
        <v>42728400</v>
      </c>
      <c r="R484" s="11">
        <f t="shared" si="23"/>
        <v>16434000</v>
      </c>
      <c r="S484" s="17">
        <v>0</v>
      </c>
      <c r="T484" s="19">
        <v>0</v>
      </c>
      <c r="U484" s="238" t="s">
        <v>1944</v>
      </c>
      <c r="V484" s="265" t="s">
        <v>1936</v>
      </c>
      <c r="W484" s="69">
        <v>45961</v>
      </c>
    </row>
    <row r="485" spans="1:23" x14ac:dyDescent="0.2">
      <c r="A485" s="128">
        <v>520</v>
      </c>
      <c r="B485" s="26">
        <v>2025</v>
      </c>
      <c r="C485" s="131" t="s">
        <v>318</v>
      </c>
      <c r="D485" s="136" t="s">
        <v>1933</v>
      </c>
      <c r="E485" s="132" t="s">
        <v>1945</v>
      </c>
      <c r="F485" s="135" t="s">
        <v>321</v>
      </c>
      <c r="G485" s="134">
        <v>10933707</v>
      </c>
      <c r="H485" s="135" t="s">
        <v>29</v>
      </c>
      <c r="I485" s="166">
        <v>59162400</v>
      </c>
      <c r="J485" s="169">
        <v>45693</v>
      </c>
      <c r="K485" s="167">
        <v>45695</v>
      </c>
      <c r="L485" s="175">
        <v>46022</v>
      </c>
      <c r="M485" s="8">
        <f t="shared" si="24"/>
        <v>327</v>
      </c>
      <c r="N485" s="8">
        <f t="shared" si="25"/>
        <v>81.345565749235476</v>
      </c>
      <c r="O485" s="179">
        <v>5478000</v>
      </c>
      <c r="P485" s="182" t="s">
        <v>332</v>
      </c>
      <c r="Q485" s="19">
        <f>+_xlfn.XLOOKUP(A485,'[1]2025'!$A:$A,'[1]2025'!$G:$G)</f>
        <v>42728400</v>
      </c>
      <c r="R485" s="11">
        <f t="shared" si="23"/>
        <v>16434000</v>
      </c>
      <c r="S485" s="17">
        <v>0</v>
      </c>
      <c r="T485" s="19">
        <v>0</v>
      </c>
      <c r="U485" s="241" t="s">
        <v>1946</v>
      </c>
      <c r="V485" s="265" t="s">
        <v>1936</v>
      </c>
      <c r="W485" s="69">
        <v>45961</v>
      </c>
    </row>
    <row r="486" spans="1:23" x14ac:dyDescent="0.2">
      <c r="A486" s="128">
        <v>521</v>
      </c>
      <c r="B486" s="26">
        <v>2025</v>
      </c>
      <c r="C486" s="131" t="s">
        <v>318</v>
      </c>
      <c r="D486" s="136" t="s">
        <v>1933</v>
      </c>
      <c r="E486" s="132" t="s">
        <v>1947</v>
      </c>
      <c r="F486" s="135" t="s">
        <v>321</v>
      </c>
      <c r="G486" s="134">
        <v>1042768299</v>
      </c>
      <c r="H486" s="135" t="s">
        <v>29</v>
      </c>
      <c r="I486" s="166">
        <v>59162400</v>
      </c>
      <c r="J486" s="169">
        <v>45693</v>
      </c>
      <c r="K486" s="167">
        <v>45695</v>
      </c>
      <c r="L486" s="175">
        <v>46022</v>
      </c>
      <c r="M486" s="8">
        <f t="shared" si="24"/>
        <v>327</v>
      </c>
      <c r="N486" s="8">
        <f t="shared" si="25"/>
        <v>81.345565749235476</v>
      </c>
      <c r="O486" s="179">
        <v>5478000</v>
      </c>
      <c r="P486" s="182" t="s">
        <v>332</v>
      </c>
      <c r="Q486" s="19">
        <f>+_xlfn.XLOOKUP(A486,'[1]2025'!$A:$A,'[1]2025'!$G:$G)</f>
        <v>10956000</v>
      </c>
      <c r="R486" s="11">
        <f t="shared" si="23"/>
        <v>48206400</v>
      </c>
      <c r="S486" s="17">
        <v>0</v>
      </c>
      <c r="T486" s="19">
        <v>0</v>
      </c>
      <c r="U486" s="249" t="s">
        <v>1948</v>
      </c>
      <c r="V486" s="265" t="s">
        <v>1936</v>
      </c>
      <c r="W486" s="69">
        <v>45961</v>
      </c>
    </row>
    <row r="487" spans="1:23" x14ac:dyDescent="0.2">
      <c r="A487" s="128">
        <v>522</v>
      </c>
      <c r="B487" s="26">
        <v>2025</v>
      </c>
      <c r="C487" s="131" t="s">
        <v>318</v>
      </c>
      <c r="D487" s="136" t="s">
        <v>1933</v>
      </c>
      <c r="E487" s="132" t="s">
        <v>1949</v>
      </c>
      <c r="F487" s="135" t="s">
        <v>321</v>
      </c>
      <c r="G487" s="134">
        <v>1085342031</v>
      </c>
      <c r="H487" s="135" t="s">
        <v>29</v>
      </c>
      <c r="I487" s="166">
        <v>59162400</v>
      </c>
      <c r="J487" s="169">
        <v>45693</v>
      </c>
      <c r="K487" s="167">
        <v>45695</v>
      </c>
      <c r="L487" s="175">
        <v>46022</v>
      </c>
      <c r="M487" s="8">
        <f t="shared" si="24"/>
        <v>327</v>
      </c>
      <c r="N487" s="8">
        <f t="shared" si="25"/>
        <v>81.345565749235476</v>
      </c>
      <c r="O487" s="179">
        <v>5478000</v>
      </c>
      <c r="P487" s="182" t="s">
        <v>332</v>
      </c>
      <c r="Q487" s="19">
        <f>+_xlfn.XLOOKUP(A487,'[1]2025'!$A:$A,'[1]2025'!$G:$G)</f>
        <v>42728400</v>
      </c>
      <c r="R487" s="11">
        <f t="shared" si="23"/>
        <v>16434000</v>
      </c>
      <c r="S487" s="17">
        <v>0</v>
      </c>
      <c r="T487" s="19">
        <v>0</v>
      </c>
      <c r="U487" s="241" t="s">
        <v>1950</v>
      </c>
      <c r="V487" s="265" t="s">
        <v>1936</v>
      </c>
      <c r="W487" s="69">
        <v>45961</v>
      </c>
    </row>
    <row r="488" spans="1:23" x14ac:dyDescent="0.2">
      <c r="A488" s="128">
        <v>523</v>
      </c>
      <c r="B488" s="26">
        <v>2025</v>
      </c>
      <c r="C488" s="131" t="s">
        <v>318</v>
      </c>
      <c r="D488" s="136" t="s">
        <v>1933</v>
      </c>
      <c r="E488" s="132" t="s">
        <v>1951</v>
      </c>
      <c r="F488" s="135" t="s">
        <v>321</v>
      </c>
      <c r="G488" s="134">
        <v>24332086</v>
      </c>
      <c r="H488" s="135" t="s">
        <v>29</v>
      </c>
      <c r="I488" s="166">
        <v>59162400</v>
      </c>
      <c r="J488" s="169">
        <v>45693</v>
      </c>
      <c r="K488" s="167">
        <v>45695</v>
      </c>
      <c r="L488" s="175">
        <v>46022</v>
      </c>
      <c r="M488" s="8">
        <f t="shared" si="24"/>
        <v>327</v>
      </c>
      <c r="N488" s="8">
        <f t="shared" si="25"/>
        <v>81.345565749235476</v>
      </c>
      <c r="O488" s="179">
        <v>5478000</v>
      </c>
      <c r="P488" s="182" t="s">
        <v>332</v>
      </c>
      <c r="Q488" s="19">
        <f>+_xlfn.XLOOKUP(A488,'[1]2025'!$A:$A,'[1]2025'!$G:$G)</f>
        <v>42728400</v>
      </c>
      <c r="R488" s="11">
        <f t="shared" si="23"/>
        <v>16434000</v>
      </c>
      <c r="S488" s="17">
        <v>0</v>
      </c>
      <c r="T488" s="19">
        <v>0</v>
      </c>
      <c r="U488" s="241" t="s">
        <v>1952</v>
      </c>
      <c r="V488" s="265" t="s">
        <v>1936</v>
      </c>
      <c r="W488" s="69">
        <v>45961</v>
      </c>
    </row>
    <row r="489" spans="1:23" x14ac:dyDescent="0.2">
      <c r="A489" s="128">
        <v>524</v>
      </c>
      <c r="B489" s="26">
        <v>2025</v>
      </c>
      <c r="C489" s="131" t="s">
        <v>318</v>
      </c>
      <c r="D489" s="136" t="s">
        <v>1933</v>
      </c>
      <c r="E489" s="132" t="s">
        <v>1953</v>
      </c>
      <c r="F489" s="135" t="s">
        <v>321</v>
      </c>
      <c r="G489" s="134">
        <v>38466901</v>
      </c>
      <c r="H489" s="135" t="s">
        <v>29</v>
      </c>
      <c r="I489" s="166">
        <v>59162400</v>
      </c>
      <c r="J489" s="169">
        <v>45693</v>
      </c>
      <c r="K489" s="167">
        <v>45695</v>
      </c>
      <c r="L489" s="175">
        <v>46022</v>
      </c>
      <c r="M489" s="8">
        <f t="shared" si="24"/>
        <v>327</v>
      </c>
      <c r="N489" s="8">
        <f t="shared" si="25"/>
        <v>81.345565749235476</v>
      </c>
      <c r="O489" s="179">
        <v>5478000</v>
      </c>
      <c r="P489" s="182" t="s">
        <v>332</v>
      </c>
      <c r="Q489" s="19">
        <f>+_xlfn.XLOOKUP(A489,'[1]2025'!$A:$A,'[1]2025'!$G:$G)</f>
        <v>42728400</v>
      </c>
      <c r="R489" s="11">
        <f t="shared" si="23"/>
        <v>16434000</v>
      </c>
      <c r="S489" s="17">
        <v>0</v>
      </c>
      <c r="T489" s="19">
        <v>0</v>
      </c>
      <c r="U489" s="241" t="s">
        <v>1954</v>
      </c>
      <c r="V489" s="265" t="s">
        <v>1936</v>
      </c>
      <c r="W489" s="69">
        <v>45961</v>
      </c>
    </row>
    <row r="490" spans="1:23" x14ac:dyDescent="0.2">
      <c r="A490" s="128">
        <v>525</v>
      </c>
      <c r="B490" s="26">
        <v>2025</v>
      </c>
      <c r="C490" s="131" t="s">
        <v>318</v>
      </c>
      <c r="D490" s="136" t="s">
        <v>1933</v>
      </c>
      <c r="E490" s="132" t="s">
        <v>1955</v>
      </c>
      <c r="F490" s="135" t="s">
        <v>321</v>
      </c>
      <c r="G490" s="134">
        <v>1075210720</v>
      </c>
      <c r="H490" s="135" t="s">
        <v>29</v>
      </c>
      <c r="I490" s="166">
        <v>59162400</v>
      </c>
      <c r="J490" s="169">
        <v>45693</v>
      </c>
      <c r="K490" s="167">
        <v>45695</v>
      </c>
      <c r="L490" s="175">
        <v>46022</v>
      </c>
      <c r="M490" s="8">
        <f t="shared" si="24"/>
        <v>327</v>
      </c>
      <c r="N490" s="8">
        <f t="shared" si="25"/>
        <v>81.345565749235476</v>
      </c>
      <c r="O490" s="179">
        <v>5478000</v>
      </c>
      <c r="P490" s="182" t="s">
        <v>332</v>
      </c>
      <c r="Q490" s="19">
        <f>+_xlfn.XLOOKUP(A490,'[1]2025'!$A:$A,'[1]2025'!$G:$G)</f>
        <v>42728400</v>
      </c>
      <c r="R490" s="11">
        <f t="shared" si="23"/>
        <v>16434000</v>
      </c>
      <c r="S490" s="17">
        <v>0</v>
      </c>
      <c r="T490" s="19">
        <v>0</v>
      </c>
      <c r="U490" s="241" t="s">
        <v>1956</v>
      </c>
      <c r="V490" s="265" t="s">
        <v>1936</v>
      </c>
      <c r="W490" s="69">
        <v>45961</v>
      </c>
    </row>
    <row r="491" spans="1:23" x14ac:dyDescent="0.2">
      <c r="A491" s="128">
        <v>526</v>
      </c>
      <c r="B491" s="26">
        <v>2025</v>
      </c>
      <c r="C491" s="131" t="s">
        <v>318</v>
      </c>
      <c r="D491" s="136" t="s">
        <v>1933</v>
      </c>
      <c r="E491" s="132" t="s">
        <v>1957</v>
      </c>
      <c r="F491" s="135" t="s">
        <v>321</v>
      </c>
      <c r="G491" s="134">
        <v>1116273520</v>
      </c>
      <c r="H491" s="135" t="s">
        <v>29</v>
      </c>
      <c r="I491" s="166">
        <v>59162400</v>
      </c>
      <c r="J491" s="169">
        <v>45693</v>
      </c>
      <c r="K491" s="167">
        <v>45695</v>
      </c>
      <c r="L491" s="175">
        <v>46022</v>
      </c>
      <c r="M491" s="8">
        <f t="shared" si="24"/>
        <v>327</v>
      </c>
      <c r="N491" s="8">
        <f t="shared" si="25"/>
        <v>81.345565749235476</v>
      </c>
      <c r="O491" s="179">
        <v>5478000</v>
      </c>
      <c r="P491" s="182" t="s">
        <v>332</v>
      </c>
      <c r="Q491" s="19">
        <f>+_xlfn.XLOOKUP(A491,'[1]2025'!$A:$A,'[1]2025'!$G:$G)</f>
        <v>42728400</v>
      </c>
      <c r="R491" s="11">
        <f t="shared" si="23"/>
        <v>16434000</v>
      </c>
      <c r="S491" s="17">
        <v>0</v>
      </c>
      <c r="T491" s="19">
        <v>0</v>
      </c>
      <c r="U491" s="249" t="s">
        <v>1958</v>
      </c>
      <c r="V491" s="265" t="s">
        <v>1936</v>
      </c>
      <c r="W491" s="69">
        <v>45961</v>
      </c>
    </row>
    <row r="492" spans="1:23" x14ac:dyDescent="0.2">
      <c r="A492" s="128">
        <v>527</v>
      </c>
      <c r="B492" s="26">
        <v>2025</v>
      </c>
      <c r="C492" s="131" t="s">
        <v>318</v>
      </c>
      <c r="D492" s="136" t="s">
        <v>1933</v>
      </c>
      <c r="E492" s="132" t="s">
        <v>1959</v>
      </c>
      <c r="F492" s="135" t="s">
        <v>321</v>
      </c>
      <c r="G492" s="134">
        <v>32103779</v>
      </c>
      <c r="H492" s="135" t="s">
        <v>29</v>
      </c>
      <c r="I492" s="166">
        <v>59162400</v>
      </c>
      <c r="J492" s="169">
        <v>45693</v>
      </c>
      <c r="K492" s="167">
        <v>45695</v>
      </c>
      <c r="L492" s="175">
        <v>46022</v>
      </c>
      <c r="M492" s="8">
        <f t="shared" si="24"/>
        <v>327</v>
      </c>
      <c r="N492" s="8">
        <f t="shared" si="25"/>
        <v>81.345565749235476</v>
      </c>
      <c r="O492" s="179">
        <v>5478000</v>
      </c>
      <c r="P492" s="182" t="s">
        <v>332</v>
      </c>
      <c r="Q492" s="19">
        <f>+_xlfn.XLOOKUP(A492,'[1]2025'!$A:$A,'[1]2025'!$G:$G)</f>
        <v>42728400</v>
      </c>
      <c r="R492" s="11">
        <f t="shared" si="23"/>
        <v>16434000</v>
      </c>
      <c r="S492" s="17">
        <v>0</v>
      </c>
      <c r="T492" s="19">
        <v>0</v>
      </c>
      <c r="U492" s="241" t="s">
        <v>1960</v>
      </c>
      <c r="V492" s="265" t="s">
        <v>1936</v>
      </c>
      <c r="W492" s="69">
        <v>45961</v>
      </c>
    </row>
    <row r="493" spans="1:23" x14ac:dyDescent="0.2">
      <c r="A493" s="128">
        <v>528</v>
      </c>
      <c r="B493" s="26">
        <v>2025</v>
      </c>
      <c r="C493" s="131" t="s">
        <v>318</v>
      </c>
      <c r="D493" s="136" t="s">
        <v>1961</v>
      </c>
      <c r="E493" s="132" t="s">
        <v>1962</v>
      </c>
      <c r="F493" s="135" t="s">
        <v>321</v>
      </c>
      <c r="G493" s="136">
        <v>27359248</v>
      </c>
      <c r="H493" s="135" t="s">
        <v>29</v>
      </c>
      <c r="I493" s="166">
        <v>64800000</v>
      </c>
      <c r="J493" s="169">
        <v>45693</v>
      </c>
      <c r="K493" s="167">
        <v>45695</v>
      </c>
      <c r="L493" s="175">
        <v>46022</v>
      </c>
      <c r="M493" s="8">
        <f t="shared" si="24"/>
        <v>327</v>
      </c>
      <c r="N493" s="8">
        <f t="shared" si="25"/>
        <v>81.345565749235476</v>
      </c>
      <c r="O493" s="181">
        <v>6000000</v>
      </c>
      <c r="P493" s="180" t="s">
        <v>1811</v>
      </c>
      <c r="Q493" s="19">
        <f>+_xlfn.XLOOKUP(A493,'[1]2025'!$A:$A,'[1]2025'!$G:$G)</f>
        <v>46800000</v>
      </c>
      <c r="R493" s="11">
        <f t="shared" si="23"/>
        <v>18000000</v>
      </c>
      <c r="S493" s="17">
        <v>0</v>
      </c>
      <c r="T493" s="19">
        <v>0</v>
      </c>
      <c r="U493" s="238" t="s">
        <v>1963</v>
      </c>
      <c r="V493" s="265" t="s">
        <v>1964</v>
      </c>
      <c r="W493" s="69">
        <v>45961</v>
      </c>
    </row>
    <row r="494" spans="1:23" x14ac:dyDescent="0.2">
      <c r="A494" s="128">
        <v>529</v>
      </c>
      <c r="B494" s="26">
        <v>2025</v>
      </c>
      <c r="C494" s="131" t="s">
        <v>318</v>
      </c>
      <c r="D494" s="136" t="s">
        <v>1965</v>
      </c>
      <c r="E494" s="132" t="s">
        <v>1966</v>
      </c>
      <c r="F494" s="135" t="s">
        <v>321</v>
      </c>
      <c r="G494" s="136">
        <v>39841666</v>
      </c>
      <c r="H494" s="135" t="s">
        <v>29</v>
      </c>
      <c r="I494" s="166">
        <v>64800000</v>
      </c>
      <c r="J494" s="169">
        <v>45693</v>
      </c>
      <c r="K494" s="167">
        <v>45695</v>
      </c>
      <c r="L494" s="175">
        <v>46022</v>
      </c>
      <c r="M494" s="8">
        <f t="shared" si="24"/>
        <v>327</v>
      </c>
      <c r="N494" s="8">
        <f t="shared" si="25"/>
        <v>81.345565749235476</v>
      </c>
      <c r="O494" s="181">
        <v>6000000</v>
      </c>
      <c r="P494" s="180" t="s">
        <v>1967</v>
      </c>
      <c r="Q494" s="19">
        <f>+_xlfn.XLOOKUP(A494,'[1]2025'!$A:$A,'[1]2025'!$G:$G)</f>
        <v>46800000</v>
      </c>
      <c r="R494" s="11">
        <f t="shared" si="23"/>
        <v>18000000</v>
      </c>
      <c r="S494" s="17">
        <v>0</v>
      </c>
      <c r="T494" s="19">
        <v>0</v>
      </c>
      <c r="U494" s="238" t="s">
        <v>1968</v>
      </c>
      <c r="V494" s="265" t="s">
        <v>1969</v>
      </c>
      <c r="W494" s="69">
        <v>45961</v>
      </c>
    </row>
    <row r="495" spans="1:23" x14ac:dyDescent="0.2">
      <c r="A495" s="128">
        <v>530</v>
      </c>
      <c r="B495" s="26">
        <v>2025</v>
      </c>
      <c r="C495" s="131" t="s">
        <v>318</v>
      </c>
      <c r="D495" s="136" t="s">
        <v>1970</v>
      </c>
      <c r="E495" s="132" t="s">
        <v>1971</v>
      </c>
      <c r="F495" s="135" t="s">
        <v>321</v>
      </c>
      <c r="G495" s="134">
        <v>1018432419</v>
      </c>
      <c r="H495" s="135" t="s">
        <v>29</v>
      </c>
      <c r="I495" s="166">
        <v>59162400</v>
      </c>
      <c r="J495" s="169">
        <v>45693</v>
      </c>
      <c r="K495" s="167">
        <v>45695</v>
      </c>
      <c r="L495" s="175">
        <v>46022</v>
      </c>
      <c r="M495" s="8">
        <f t="shared" si="24"/>
        <v>327</v>
      </c>
      <c r="N495" s="8">
        <f t="shared" si="25"/>
        <v>81.345565749235476</v>
      </c>
      <c r="O495" s="179">
        <v>5478000</v>
      </c>
      <c r="P495" s="182" t="s">
        <v>332</v>
      </c>
      <c r="Q495" s="19">
        <f>+_xlfn.XLOOKUP(A495,'[1]2025'!$A:$A,'[1]2025'!$G:$G)</f>
        <v>42728400</v>
      </c>
      <c r="R495" s="11">
        <f t="shared" si="23"/>
        <v>16434000</v>
      </c>
      <c r="S495" s="17">
        <v>0</v>
      </c>
      <c r="T495" s="19">
        <v>0</v>
      </c>
      <c r="U495" s="241" t="s">
        <v>1972</v>
      </c>
      <c r="V495" s="265" t="s">
        <v>1973</v>
      </c>
      <c r="W495" s="69">
        <v>45961</v>
      </c>
    </row>
    <row r="496" spans="1:23" x14ac:dyDescent="0.2">
      <c r="A496" s="128">
        <v>531</v>
      </c>
      <c r="B496" s="26">
        <v>2025</v>
      </c>
      <c r="C496" s="131" t="s">
        <v>318</v>
      </c>
      <c r="D496" s="136" t="s">
        <v>1970</v>
      </c>
      <c r="E496" s="132" t="s">
        <v>1974</v>
      </c>
      <c r="F496" s="135" t="s">
        <v>321</v>
      </c>
      <c r="G496" s="134">
        <v>1030630018</v>
      </c>
      <c r="H496" s="135" t="s">
        <v>29</v>
      </c>
      <c r="I496" s="166">
        <v>59162400</v>
      </c>
      <c r="J496" s="169">
        <v>45693</v>
      </c>
      <c r="K496" s="167">
        <v>45695</v>
      </c>
      <c r="L496" s="175">
        <v>46022</v>
      </c>
      <c r="M496" s="8">
        <f t="shared" si="24"/>
        <v>327</v>
      </c>
      <c r="N496" s="8">
        <f t="shared" si="25"/>
        <v>81.345565749235476</v>
      </c>
      <c r="O496" s="179">
        <v>5478000</v>
      </c>
      <c r="P496" s="182" t="s">
        <v>332</v>
      </c>
      <c r="Q496" s="19">
        <f>+_xlfn.XLOOKUP(A496,'[1]2025'!$A:$A,'[1]2025'!$G:$G)</f>
        <v>6391000</v>
      </c>
      <c r="R496" s="11">
        <f t="shared" si="23"/>
        <v>52771400</v>
      </c>
      <c r="S496" s="17">
        <v>0</v>
      </c>
      <c r="T496" s="19">
        <v>0</v>
      </c>
      <c r="U496" s="249" t="s">
        <v>1975</v>
      </c>
      <c r="V496" s="265" t="s">
        <v>1973</v>
      </c>
      <c r="W496" s="69">
        <v>45961</v>
      </c>
    </row>
    <row r="497" spans="1:23" x14ac:dyDescent="0.2">
      <c r="A497" s="128">
        <v>532</v>
      </c>
      <c r="B497" s="26">
        <v>2025</v>
      </c>
      <c r="C497" s="131" t="s">
        <v>318</v>
      </c>
      <c r="D497" s="136" t="s">
        <v>1970</v>
      </c>
      <c r="E497" s="132" t="s">
        <v>1976</v>
      </c>
      <c r="F497" s="135" t="s">
        <v>321</v>
      </c>
      <c r="G497" s="134">
        <v>52111267</v>
      </c>
      <c r="H497" s="135" t="s">
        <v>29</v>
      </c>
      <c r="I497" s="166">
        <v>59162400</v>
      </c>
      <c r="J497" s="169">
        <v>45693</v>
      </c>
      <c r="K497" s="167">
        <v>45695</v>
      </c>
      <c r="L497" s="175">
        <v>46022</v>
      </c>
      <c r="M497" s="8">
        <f t="shared" si="24"/>
        <v>327</v>
      </c>
      <c r="N497" s="8">
        <f t="shared" si="25"/>
        <v>81.345565749235476</v>
      </c>
      <c r="O497" s="179">
        <v>5478000</v>
      </c>
      <c r="P497" s="182" t="s">
        <v>332</v>
      </c>
      <c r="Q497" s="19">
        <f>+_xlfn.XLOOKUP(A497,'[1]2025'!$A:$A,'[1]2025'!$G:$G)</f>
        <v>42728400</v>
      </c>
      <c r="R497" s="11">
        <f t="shared" si="23"/>
        <v>16434000</v>
      </c>
      <c r="S497" s="17">
        <v>0</v>
      </c>
      <c r="T497" s="19">
        <v>0</v>
      </c>
      <c r="U497" s="241" t="s">
        <v>1977</v>
      </c>
      <c r="V497" s="265" t="s">
        <v>1973</v>
      </c>
      <c r="W497" s="69">
        <v>45961</v>
      </c>
    </row>
    <row r="498" spans="1:23" x14ac:dyDescent="0.2">
      <c r="A498" s="128">
        <v>533</v>
      </c>
      <c r="B498" s="26">
        <v>2025</v>
      </c>
      <c r="C498" s="131" t="s">
        <v>318</v>
      </c>
      <c r="D498" s="136" t="s">
        <v>1970</v>
      </c>
      <c r="E498" s="132" t="s">
        <v>1978</v>
      </c>
      <c r="F498" s="135" t="s">
        <v>321</v>
      </c>
      <c r="G498" s="134">
        <v>1013594182</v>
      </c>
      <c r="H498" s="135" t="s">
        <v>29</v>
      </c>
      <c r="I498" s="166">
        <v>59162400</v>
      </c>
      <c r="J498" s="169">
        <v>45693</v>
      </c>
      <c r="K498" s="167">
        <v>45695</v>
      </c>
      <c r="L498" s="175">
        <v>46022</v>
      </c>
      <c r="M498" s="8">
        <f t="shared" si="24"/>
        <v>327</v>
      </c>
      <c r="N498" s="8">
        <f t="shared" si="25"/>
        <v>81.345565749235476</v>
      </c>
      <c r="O498" s="179">
        <v>5478000</v>
      </c>
      <c r="P498" s="182" t="s">
        <v>332</v>
      </c>
      <c r="Q498" s="19">
        <f>+_xlfn.XLOOKUP(A498,'[1]2025'!$A:$A,'[1]2025'!$G:$G)</f>
        <v>42728400</v>
      </c>
      <c r="R498" s="11">
        <f t="shared" si="23"/>
        <v>16434000</v>
      </c>
      <c r="S498" s="17">
        <v>0</v>
      </c>
      <c r="T498" s="19">
        <v>0</v>
      </c>
      <c r="U498" s="241" t="s">
        <v>1979</v>
      </c>
      <c r="V498" s="265" t="s">
        <v>1973</v>
      </c>
      <c r="W498" s="69">
        <v>45961</v>
      </c>
    </row>
    <row r="499" spans="1:23" x14ac:dyDescent="0.2">
      <c r="A499" s="128">
        <v>534</v>
      </c>
      <c r="B499" s="26">
        <v>2025</v>
      </c>
      <c r="C499" s="131" t="s">
        <v>318</v>
      </c>
      <c r="D499" s="136" t="s">
        <v>1970</v>
      </c>
      <c r="E499" s="132" t="s">
        <v>1980</v>
      </c>
      <c r="F499" s="135" t="s">
        <v>321</v>
      </c>
      <c r="G499" s="134">
        <v>10256746</v>
      </c>
      <c r="H499" s="135" t="s">
        <v>29</v>
      </c>
      <c r="I499" s="166">
        <v>59162400</v>
      </c>
      <c r="J499" s="169">
        <v>45693</v>
      </c>
      <c r="K499" s="167">
        <v>45695</v>
      </c>
      <c r="L499" s="175">
        <v>46022</v>
      </c>
      <c r="M499" s="8">
        <f t="shared" si="24"/>
        <v>327</v>
      </c>
      <c r="N499" s="8">
        <f t="shared" si="25"/>
        <v>81.345565749235476</v>
      </c>
      <c r="O499" s="179">
        <v>5478000</v>
      </c>
      <c r="P499" s="182" t="s">
        <v>332</v>
      </c>
      <c r="Q499" s="19">
        <f>+_xlfn.XLOOKUP(A499,'[1]2025'!$A:$A,'[1]2025'!$G:$G)</f>
        <v>42728400</v>
      </c>
      <c r="R499" s="11">
        <f t="shared" si="23"/>
        <v>16434000</v>
      </c>
      <c r="S499" s="17">
        <v>0</v>
      </c>
      <c r="T499" s="19">
        <v>0</v>
      </c>
      <c r="U499" s="241" t="s">
        <v>1981</v>
      </c>
      <c r="V499" s="265" t="s">
        <v>1973</v>
      </c>
      <c r="W499" s="69">
        <v>45961</v>
      </c>
    </row>
    <row r="500" spans="1:23" x14ac:dyDescent="0.2">
      <c r="A500" s="128">
        <v>535</v>
      </c>
      <c r="B500" s="26">
        <v>2025</v>
      </c>
      <c r="C500" s="131" t="s">
        <v>318</v>
      </c>
      <c r="D500" s="136" t="s">
        <v>1970</v>
      </c>
      <c r="E500" s="132" t="s">
        <v>1982</v>
      </c>
      <c r="F500" s="135" t="s">
        <v>321</v>
      </c>
      <c r="G500" s="134">
        <v>17658695</v>
      </c>
      <c r="H500" s="135" t="s">
        <v>29</v>
      </c>
      <c r="I500" s="166">
        <v>59162400</v>
      </c>
      <c r="J500" s="169">
        <v>45693</v>
      </c>
      <c r="K500" s="167">
        <v>45695</v>
      </c>
      <c r="L500" s="175">
        <v>46022</v>
      </c>
      <c r="M500" s="8">
        <f t="shared" si="24"/>
        <v>327</v>
      </c>
      <c r="N500" s="8">
        <f t="shared" si="25"/>
        <v>81.345565749235476</v>
      </c>
      <c r="O500" s="179">
        <v>5478000</v>
      </c>
      <c r="P500" s="182" t="s">
        <v>332</v>
      </c>
      <c r="Q500" s="19">
        <f>+_xlfn.XLOOKUP(A500,'[1]2025'!$A:$A,'[1]2025'!$G:$G)</f>
        <v>42728400</v>
      </c>
      <c r="R500" s="11">
        <f t="shared" si="23"/>
        <v>16434000</v>
      </c>
      <c r="S500" s="17">
        <v>0</v>
      </c>
      <c r="T500" s="19">
        <v>0</v>
      </c>
      <c r="U500" s="249" t="s">
        <v>1983</v>
      </c>
      <c r="V500" s="265" t="s">
        <v>1973</v>
      </c>
      <c r="W500" s="69">
        <v>45961</v>
      </c>
    </row>
    <row r="501" spans="1:23" x14ac:dyDescent="0.2">
      <c r="A501" s="128">
        <v>536</v>
      </c>
      <c r="B501" s="26">
        <v>2025</v>
      </c>
      <c r="C501" s="131" t="s">
        <v>318</v>
      </c>
      <c r="D501" s="136" t="s">
        <v>1984</v>
      </c>
      <c r="E501" s="132" t="s">
        <v>1985</v>
      </c>
      <c r="F501" s="135" t="s">
        <v>321</v>
      </c>
      <c r="G501" s="134">
        <v>34065366</v>
      </c>
      <c r="H501" s="135" t="s">
        <v>29</v>
      </c>
      <c r="I501" s="166">
        <v>59162400</v>
      </c>
      <c r="J501" s="169">
        <v>45693</v>
      </c>
      <c r="K501" s="167">
        <v>45695</v>
      </c>
      <c r="L501" s="175">
        <v>46022</v>
      </c>
      <c r="M501" s="8">
        <f t="shared" si="24"/>
        <v>327</v>
      </c>
      <c r="N501" s="8">
        <f t="shared" si="25"/>
        <v>81.345565749235476</v>
      </c>
      <c r="O501" s="179">
        <v>5478000</v>
      </c>
      <c r="P501" s="182" t="s">
        <v>332</v>
      </c>
      <c r="Q501" s="19">
        <f>+_xlfn.XLOOKUP(A501,'[1]2025'!$A:$A,'[1]2025'!$G:$G)</f>
        <v>42728400</v>
      </c>
      <c r="R501" s="11">
        <f t="shared" si="23"/>
        <v>16434000</v>
      </c>
      <c r="S501" s="17">
        <v>0</v>
      </c>
      <c r="T501" s="19">
        <v>0</v>
      </c>
      <c r="U501" s="241" t="s">
        <v>1986</v>
      </c>
      <c r="V501" s="265" t="s">
        <v>1987</v>
      </c>
      <c r="W501" s="69">
        <v>45961</v>
      </c>
    </row>
    <row r="502" spans="1:23" x14ac:dyDescent="0.2">
      <c r="A502" s="128">
        <v>537</v>
      </c>
      <c r="B502" s="26">
        <v>2025</v>
      </c>
      <c r="C502" s="131" t="s">
        <v>318</v>
      </c>
      <c r="D502" s="136" t="s">
        <v>1984</v>
      </c>
      <c r="E502" s="132" t="s">
        <v>1988</v>
      </c>
      <c r="F502" s="135" t="s">
        <v>321</v>
      </c>
      <c r="G502" s="134">
        <v>1117486375</v>
      </c>
      <c r="H502" s="135" t="s">
        <v>29</v>
      </c>
      <c r="I502" s="166">
        <v>59162400</v>
      </c>
      <c r="J502" s="169">
        <v>45693</v>
      </c>
      <c r="K502" s="167">
        <v>45695</v>
      </c>
      <c r="L502" s="175">
        <v>46022</v>
      </c>
      <c r="M502" s="8">
        <f t="shared" si="24"/>
        <v>327</v>
      </c>
      <c r="N502" s="8">
        <f t="shared" si="25"/>
        <v>81.345565749235476</v>
      </c>
      <c r="O502" s="179">
        <v>5478000</v>
      </c>
      <c r="P502" s="182" t="s">
        <v>332</v>
      </c>
      <c r="Q502" s="19">
        <f>+_xlfn.XLOOKUP(A502,'[1]2025'!$A:$A,'[1]2025'!$G:$G)</f>
        <v>42728400</v>
      </c>
      <c r="R502" s="11">
        <f t="shared" si="23"/>
        <v>16434000</v>
      </c>
      <c r="S502" s="17">
        <v>0</v>
      </c>
      <c r="T502" s="19">
        <v>0</v>
      </c>
      <c r="U502" s="241" t="s">
        <v>1989</v>
      </c>
      <c r="V502" s="265" t="s">
        <v>1987</v>
      </c>
      <c r="W502" s="69">
        <v>45961</v>
      </c>
    </row>
    <row r="503" spans="1:23" x14ac:dyDescent="0.2">
      <c r="A503" s="128">
        <v>538</v>
      </c>
      <c r="B503" s="26">
        <v>2025</v>
      </c>
      <c r="C503" s="131" t="s">
        <v>318</v>
      </c>
      <c r="D503" s="136" t="s">
        <v>1970</v>
      </c>
      <c r="E503" s="132" t="s">
        <v>1990</v>
      </c>
      <c r="F503" s="135" t="s">
        <v>321</v>
      </c>
      <c r="G503" s="134">
        <v>52960083</v>
      </c>
      <c r="H503" s="135" t="s">
        <v>29</v>
      </c>
      <c r="I503" s="166">
        <v>59162400</v>
      </c>
      <c r="J503" s="169">
        <v>45693</v>
      </c>
      <c r="K503" s="167">
        <v>45695</v>
      </c>
      <c r="L503" s="175">
        <v>46022</v>
      </c>
      <c r="M503" s="8">
        <f t="shared" si="24"/>
        <v>327</v>
      </c>
      <c r="N503" s="8">
        <f t="shared" si="25"/>
        <v>81.345565749235476</v>
      </c>
      <c r="O503" s="179">
        <v>5478000</v>
      </c>
      <c r="P503" s="182" t="s">
        <v>332</v>
      </c>
      <c r="Q503" s="19">
        <f>+_xlfn.XLOOKUP(A503,'[1]2025'!$A:$A,'[1]2025'!$G:$G)</f>
        <v>7486600</v>
      </c>
      <c r="R503" s="11">
        <f t="shared" si="23"/>
        <v>51675800</v>
      </c>
      <c r="S503" s="17">
        <v>0</v>
      </c>
      <c r="T503" s="19">
        <v>0</v>
      </c>
      <c r="U503" s="249" t="s">
        <v>1991</v>
      </c>
      <c r="V503" s="265" t="s">
        <v>1973</v>
      </c>
      <c r="W503" s="69">
        <v>45961</v>
      </c>
    </row>
    <row r="504" spans="1:23" x14ac:dyDescent="0.2">
      <c r="A504" s="130">
        <v>539</v>
      </c>
      <c r="B504" s="26">
        <v>2025</v>
      </c>
      <c r="C504" s="131" t="s">
        <v>318</v>
      </c>
      <c r="D504" s="136" t="s">
        <v>1992</v>
      </c>
      <c r="E504" s="132" t="s">
        <v>1993</v>
      </c>
      <c r="F504" s="135" t="s">
        <v>321</v>
      </c>
      <c r="G504" s="134">
        <v>1018427515</v>
      </c>
      <c r="H504" s="135" t="s">
        <v>29</v>
      </c>
      <c r="I504" s="166">
        <v>84037573</v>
      </c>
      <c r="J504" s="168">
        <v>45699</v>
      </c>
      <c r="K504" s="167">
        <v>45700</v>
      </c>
      <c r="L504" s="175">
        <v>46022</v>
      </c>
      <c r="M504" s="8">
        <f t="shared" si="24"/>
        <v>322</v>
      </c>
      <c r="N504" s="8">
        <f t="shared" si="25"/>
        <v>81.055900621118013</v>
      </c>
      <c r="O504" s="179">
        <v>7903220</v>
      </c>
      <c r="P504" s="180" t="s">
        <v>1994</v>
      </c>
      <c r="Q504" s="19">
        <f>+_xlfn.XLOOKUP(A504,'[1]2025'!$A:$A,'[1]2025'!$G:$G)</f>
        <v>12908593</v>
      </c>
      <c r="R504" s="11">
        <f t="shared" si="23"/>
        <v>71128980</v>
      </c>
      <c r="S504" s="17">
        <v>0</v>
      </c>
      <c r="T504" s="19">
        <v>0</v>
      </c>
      <c r="U504" s="244" t="s">
        <v>1995</v>
      </c>
      <c r="V504" s="265" t="s">
        <v>1996</v>
      </c>
      <c r="W504" s="69">
        <v>45961</v>
      </c>
    </row>
    <row r="505" spans="1:23" x14ac:dyDescent="0.2">
      <c r="A505" s="128">
        <v>540</v>
      </c>
      <c r="B505" s="26">
        <v>2025</v>
      </c>
      <c r="C505" s="131" t="s">
        <v>318</v>
      </c>
      <c r="D505" s="136" t="s">
        <v>1997</v>
      </c>
      <c r="E505" s="132" t="s">
        <v>1998</v>
      </c>
      <c r="F505" s="135" t="s">
        <v>321</v>
      </c>
      <c r="G505" s="136">
        <v>40046574</v>
      </c>
      <c r="H505" s="135" t="s">
        <v>29</v>
      </c>
      <c r="I505" s="166">
        <v>52977564</v>
      </c>
      <c r="J505" s="169">
        <v>45692</v>
      </c>
      <c r="K505" s="167">
        <v>45695</v>
      </c>
      <c r="L505" s="175">
        <v>46022</v>
      </c>
      <c r="M505" s="8">
        <f t="shared" si="24"/>
        <v>327</v>
      </c>
      <c r="N505" s="8">
        <f t="shared" si="25"/>
        <v>81.345565749235476</v>
      </c>
      <c r="O505" s="181">
        <v>4905330</v>
      </c>
      <c r="P505" s="180" t="s">
        <v>684</v>
      </c>
      <c r="Q505" s="19">
        <f>+_xlfn.XLOOKUP(A505,'[1]2025'!$A:$A,'[1]2025'!$G:$G)</f>
        <v>38261574</v>
      </c>
      <c r="R505" s="11">
        <f t="shared" si="23"/>
        <v>14715990</v>
      </c>
      <c r="S505" s="17">
        <v>0</v>
      </c>
      <c r="T505" s="19">
        <v>0</v>
      </c>
      <c r="U505" s="238" t="s">
        <v>1999</v>
      </c>
      <c r="V505" s="265" t="s">
        <v>2000</v>
      </c>
      <c r="W505" s="69">
        <v>45961</v>
      </c>
    </row>
    <row r="506" spans="1:23" x14ac:dyDescent="0.2">
      <c r="A506" s="128">
        <v>541</v>
      </c>
      <c r="B506" s="26">
        <v>2025</v>
      </c>
      <c r="C506" s="131" t="s">
        <v>318</v>
      </c>
      <c r="D506" s="136" t="s">
        <v>1997</v>
      </c>
      <c r="E506" s="132" t="s">
        <v>2001</v>
      </c>
      <c r="F506" s="135" t="s">
        <v>321</v>
      </c>
      <c r="G506" s="136">
        <v>12131897</v>
      </c>
      <c r="H506" s="135" t="s">
        <v>29</v>
      </c>
      <c r="I506" s="166">
        <v>52977564</v>
      </c>
      <c r="J506" s="169">
        <v>45692</v>
      </c>
      <c r="K506" s="167">
        <v>45695</v>
      </c>
      <c r="L506" s="175">
        <v>46022</v>
      </c>
      <c r="M506" s="8">
        <f t="shared" si="24"/>
        <v>327</v>
      </c>
      <c r="N506" s="8">
        <f t="shared" si="25"/>
        <v>81.345565749235476</v>
      </c>
      <c r="O506" s="181">
        <v>4905330</v>
      </c>
      <c r="P506" s="180" t="s">
        <v>684</v>
      </c>
      <c r="Q506" s="19">
        <f>+_xlfn.XLOOKUP(A506,'[1]2025'!$A:$A,'[1]2025'!$G:$G)</f>
        <v>38261574</v>
      </c>
      <c r="R506" s="11">
        <f t="shared" si="23"/>
        <v>14715990</v>
      </c>
      <c r="S506" s="17">
        <v>0</v>
      </c>
      <c r="T506" s="19">
        <v>0</v>
      </c>
      <c r="U506" s="238" t="s">
        <v>2002</v>
      </c>
      <c r="V506" s="265" t="s">
        <v>2000</v>
      </c>
      <c r="W506" s="69">
        <v>45961</v>
      </c>
    </row>
    <row r="507" spans="1:23" x14ac:dyDescent="0.2">
      <c r="A507" s="128">
        <v>543</v>
      </c>
      <c r="B507" s="26">
        <v>2025</v>
      </c>
      <c r="C507" s="131" t="s">
        <v>318</v>
      </c>
      <c r="D507" s="136" t="s">
        <v>2003</v>
      </c>
      <c r="E507" s="132" t="s">
        <v>2004</v>
      </c>
      <c r="F507" s="135" t="s">
        <v>321</v>
      </c>
      <c r="G507" s="136">
        <v>43566207</v>
      </c>
      <c r="H507" s="135" t="s">
        <v>29</v>
      </c>
      <c r="I507" s="166">
        <v>60348780</v>
      </c>
      <c r="J507" s="169">
        <v>45692</v>
      </c>
      <c r="K507" s="167">
        <v>45695</v>
      </c>
      <c r="L507" s="175">
        <v>46022</v>
      </c>
      <c r="M507" s="8">
        <f t="shared" si="24"/>
        <v>327</v>
      </c>
      <c r="N507" s="8">
        <f t="shared" si="25"/>
        <v>81.345565749235476</v>
      </c>
      <c r="O507" s="181">
        <v>5587850</v>
      </c>
      <c r="P507" s="180" t="s">
        <v>689</v>
      </c>
      <c r="Q507" s="19">
        <f>+_xlfn.XLOOKUP(A507,'[1]2025'!$A:$A,'[1]2025'!$G:$G)</f>
        <v>43585230</v>
      </c>
      <c r="R507" s="11">
        <f t="shared" si="23"/>
        <v>16763550</v>
      </c>
      <c r="S507" s="17">
        <v>0</v>
      </c>
      <c r="T507" s="19">
        <v>0</v>
      </c>
      <c r="U507" s="238" t="s">
        <v>2005</v>
      </c>
      <c r="V507" s="265" t="s">
        <v>2006</v>
      </c>
      <c r="W507" s="69">
        <v>45961</v>
      </c>
    </row>
    <row r="508" spans="1:23" x14ac:dyDescent="0.2">
      <c r="A508" s="128">
        <v>544</v>
      </c>
      <c r="B508" s="26">
        <v>2025</v>
      </c>
      <c r="C508" s="131" t="s">
        <v>318</v>
      </c>
      <c r="D508" s="136" t="s">
        <v>2007</v>
      </c>
      <c r="E508" s="132" t="s">
        <v>2008</v>
      </c>
      <c r="F508" s="135" t="s">
        <v>321</v>
      </c>
      <c r="G508" s="136">
        <v>1121329239</v>
      </c>
      <c r="H508" s="135" t="s">
        <v>29</v>
      </c>
      <c r="I508" s="166">
        <v>60348780</v>
      </c>
      <c r="J508" s="169">
        <v>45692</v>
      </c>
      <c r="K508" s="167">
        <v>45695</v>
      </c>
      <c r="L508" s="175">
        <v>46022</v>
      </c>
      <c r="M508" s="8">
        <f t="shared" si="24"/>
        <v>327</v>
      </c>
      <c r="N508" s="8">
        <f t="shared" si="25"/>
        <v>81.345565749235476</v>
      </c>
      <c r="O508" s="181">
        <v>5587850</v>
      </c>
      <c r="P508" s="180" t="s">
        <v>689</v>
      </c>
      <c r="Q508" s="19">
        <f>+_xlfn.XLOOKUP(A508,'[1]2025'!$A:$A,'[1]2025'!$G:$G)</f>
        <v>43585230</v>
      </c>
      <c r="R508" s="11">
        <f t="shared" si="23"/>
        <v>16763550</v>
      </c>
      <c r="S508" s="17">
        <v>0</v>
      </c>
      <c r="T508" s="19">
        <v>0</v>
      </c>
      <c r="U508" s="238" t="s">
        <v>2009</v>
      </c>
      <c r="V508" s="265" t="s">
        <v>2010</v>
      </c>
      <c r="W508" s="69">
        <v>45961</v>
      </c>
    </row>
    <row r="509" spans="1:23" x14ac:dyDescent="0.2">
      <c r="A509" s="128">
        <v>545</v>
      </c>
      <c r="B509" s="26">
        <v>2025</v>
      </c>
      <c r="C509" s="131" t="s">
        <v>318</v>
      </c>
      <c r="D509" s="136" t="s">
        <v>2011</v>
      </c>
      <c r="E509" s="132" t="s">
        <v>2012</v>
      </c>
      <c r="F509" s="135" t="s">
        <v>321</v>
      </c>
      <c r="G509" s="136">
        <v>52708199</v>
      </c>
      <c r="H509" s="135" t="s">
        <v>29</v>
      </c>
      <c r="I509" s="166">
        <v>75042396</v>
      </c>
      <c r="J509" s="169">
        <v>45692</v>
      </c>
      <c r="K509" s="167">
        <v>45695</v>
      </c>
      <c r="L509" s="175">
        <v>46022</v>
      </c>
      <c r="M509" s="8">
        <f t="shared" si="24"/>
        <v>327</v>
      </c>
      <c r="N509" s="8">
        <f t="shared" si="25"/>
        <v>81.345565749235476</v>
      </c>
      <c r="O509" s="181">
        <v>6948370</v>
      </c>
      <c r="P509" s="180" t="s">
        <v>706</v>
      </c>
      <c r="Q509" s="19">
        <f>+_xlfn.XLOOKUP(A509,'[1]2025'!$A:$A,'[1]2025'!$G:$G)</f>
        <v>54197286</v>
      </c>
      <c r="R509" s="11">
        <f t="shared" si="23"/>
        <v>20845110</v>
      </c>
      <c r="S509" s="17">
        <v>0</v>
      </c>
      <c r="T509" s="19">
        <v>0</v>
      </c>
      <c r="U509" s="238" t="s">
        <v>2013</v>
      </c>
      <c r="V509" s="265" t="s">
        <v>2014</v>
      </c>
      <c r="W509" s="69">
        <v>45961</v>
      </c>
    </row>
    <row r="510" spans="1:23" x14ac:dyDescent="0.2">
      <c r="A510" s="128">
        <v>546</v>
      </c>
      <c r="B510" s="26">
        <v>2025</v>
      </c>
      <c r="C510" s="131" t="s">
        <v>318</v>
      </c>
      <c r="D510" s="136" t="s">
        <v>2011</v>
      </c>
      <c r="E510" s="141" t="s">
        <v>2015</v>
      </c>
      <c r="F510" s="135" t="s">
        <v>321</v>
      </c>
      <c r="G510" s="136">
        <v>40944950</v>
      </c>
      <c r="H510" s="135" t="s">
        <v>29</v>
      </c>
      <c r="I510" s="166">
        <v>75042396</v>
      </c>
      <c r="J510" s="169">
        <v>45692</v>
      </c>
      <c r="K510" s="167">
        <v>45695</v>
      </c>
      <c r="L510" s="175">
        <v>46022</v>
      </c>
      <c r="M510" s="8">
        <f t="shared" si="24"/>
        <v>327</v>
      </c>
      <c r="N510" s="8">
        <f t="shared" si="25"/>
        <v>81.345565749235476</v>
      </c>
      <c r="O510" s="181">
        <v>6948370</v>
      </c>
      <c r="P510" s="182" t="s">
        <v>706</v>
      </c>
      <c r="Q510" s="19">
        <f>+_xlfn.XLOOKUP(A510,'[1]2025'!$A:$A,'[1]2025'!$G:$G)</f>
        <v>54197286</v>
      </c>
      <c r="R510" s="11">
        <f t="shared" si="23"/>
        <v>20845110</v>
      </c>
      <c r="S510" s="17">
        <v>0</v>
      </c>
      <c r="T510" s="19">
        <v>0</v>
      </c>
      <c r="U510" s="241" t="s">
        <v>2016</v>
      </c>
      <c r="V510" s="265" t="s">
        <v>2014</v>
      </c>
      <c r="W510" s="69">
        <v>45961</v>
      </c>
    </row>
    <row r="511" spans="1:23" x14ac:dyDescent="0.2">
      <c r="A511" s="128">
        <v>547</v>
      </c>
      <c r="B511" s="26">
        <v>2025</v>
      </c>
      <c r="C511" s="131" t="s">
        <v>318</v>
      </c>
      <c r="D511" s="136" t="s">
        <v>2017</v>
      </c>
      <c r="E511" s="132" t="s">
        <v>2018</v>
      </c>
      <c r="F511" s="135" t="s">
        <v>321</v>
      </c>
      <c r="G511" s="134">
        <v>92552504</v>
      </c>
      <c r="H511" s="135" t="s">
        <v>29</v>
      </c>
      <c r="I511" s="166">
        <v>65474460</v>
      </c>
      <c r="J511" s="169">
        <v>45692</v>
      </c>
      <c r="K511" s="167">
        <v>45695</v>
      </c>
      <c r="L511" s="175">
        <v>46022</v>
      </c>
      <c r="M511" s="8">
        <f t="shared" si="24"/>
        <v>327</v>
      </c>
      <c r="N511" s="8">
        <f t="shared" si="25"/>
        <v>81.345565749235476</v>
      </c>
      <c r="O511" s="179">
        <v>6062450</v>
      </c>
      <c r="P511" s="182" t="s">
        <v>832</v>
      </c>
      <c r="Q511" s="19">
        <f>+_xlfn.XLOOKUP(A511,'[1]2025'!$A:$A,'[1]2025'!$G:$G)</f>
        <v>47287110</v>
      </c>
      <c r="R511" s="11">
        <f t="shared" si="23"/>
        <v>18187350</v>
      </c>
      <c r="S511" s="17">
        <v>0</v>
      </c>
      <c r="T511" s="19">
        <v>0</v>
      </c>
      <c r="U511" s="241" t="s">
        <v>1758</v>
      </c>
      <c r="V511" s="265" t="s">
        <v>2019</v>
      </c>
      <c r="W511" s="69">
        <v>45961</v>
      </c>
    </row>
    <row r="512" spans="1:23" x14ac:dyDescent="0.2">
      <c r="A512" s="128">
        <v>548</v>
      </c>
      <c r="B512" s="26">
        <v>2025</v>
      </c>
      <c r="C512" s="131" t="s">
        <v>318</v>
      </c>
      <c r="D512" s="136" t="s">
        <v>2020</v>
      </c>
      <c r="E512" s="132" t="s">
        <v>2021</v>
      </c>
      <c r="F512" s="135" t="s">
        <v>321</v>
      </c>
      <c r="G512" s="136">
        <v>57290183</v>
      </c>
      <c r="H512" s="135" t="s">
        <v>29</v>
      </c>
      <c r="I512" s="166">
        <v>65474460</v>
      </c>
      <c r="J512" s="169">
        <v>45692</v>
      </c>
      <c r="K512" s="167">
        <v>45695</v>
      </c>
      <c r="L512" s="175">
        <v>46022</v>
      </c>
      <c r="M512" s="8">
        <f t="shared" si="24"/>
        <v>327</v>
      </c>
      <c r="N512" s="8">
        <f t="shared" si="25"/>
        <v>81.345565749235476</v>
      </c>
      <c r="O512" s="181">
        <v>6062450</v>
      </c>
      <c r="P512" s="180" t="s">
        <v>832</v>
      </c>
      <c r="Q512" s="19">
        <f>+_xlfn.XLOOKUP(A512,'[1]2025'!$A:$A,'[1]2025'!$G:$G)</f>
        <v>47287110</v>
      </c>
      <c r="R512" s="11">
        <f t="shared" si="23"/>
        <v>18187350</v>
      </c>
      <c r="S512" s="17">
        <v>0</v>
      </c>
      <c r="T512" s="19">
        <v>0</v>
      </c>
      <c r="U512" s="238" t="s">
        <v>2022</v>
      </c>
      <c r="V512" s="265" t="s">
        <v>2023</v>
      </c>
      <c r="W512" s="69">
        <v>45961</v>
      </c>
    </row>
    <row r="513" spans="1:23" x14ac:dyDescent="0.2">
      <c r="A513" s="128">
        <v>549</v>
      </c>
      <c r="B513" s="26">
        <v>2025</v>
      </c>
      <c r="C513" s="131" t="s">
        <v>318</v>
      </c>
      <c r="D513" s="136" t="s">
        <v>2024</v>
      </c>
      <c r="E513" s="132" t="s">
        <v>2025</v>
      </c>
      <c r="F513" s="135" t="s">
        <v>321</v>
      </c>
      <c r="G513" s="136">
        <v>64555621</v>
      </c>
      <c r="H513" s="135" t="s">
        <v>29</v>
      </c>
      <c r="I513" s="166">
        <v>59162400</v>
      </c>
      <c r="J513" s="169">
        <v>45692</v>
      </c>
      <c r="K513" s="167">
        <v>45695</v>
      </c>
      <c r="L513" s="175">
        <v>46022</v>
      </c>
      <c r="M513" s="8">
        <f t="shared" si="24"/>
        <v>327</v>
      </c>
      <c r="N513" s="8">
        <f t="shared" si="25"/>
        <v>81.345565749235476</v>
      </c>
      <c r="O513" s="181">
        <v>5478000</v>
      </c>
      <c r="P513" s="180" t="s">
        <v>332</v>
      </c>
      <c r="Q513" s="19">
        <f>+_xlfn.XLOOKUP(A513,'[1]2025'!$A:$A,'[1]2025'!$G:$G)</f>
        <v>42728400</v>
      </c>
      <c r="R513" s="11">
        <f t="shared" si="23"/>
        <v>16434000</v>
      </c>
      <c r="S513" s="17">
        <v>0</v>
      </c>
      <c r="T513" s="19">
        <v>0</v>
      </c>
      <c r="U513" s="238" t="s">
        <v>2026</v>
      </c>
      <c r="V513" s="265" t="s">
        <v>2027</v>
      </c>
      <c r="W513" s="69">
        <v>45961</v>
      </c>
    </row>
    <row r="514" spans="1:23" x14ac:dyDescent="0.2">
      <c r="A514" s="128">
        <v>550</v>
      </c>
      <c r="B514" s="26">
        <v>2025</v>
      </c>
      <c r="C514" s="131" t="s">
        <v>318</v>
      </c>
      <c r="D514" s="136" t="s">
        <v>2028</v>
      </c>
      <c r="E514" s="132" t="s">
        <v>2029</v>
      </c>
      <c r="F514" s="135" t="s">
        <v>321</v>
      </c>
      <c r="G514" s="136">
        <v>42404420</v>
      </c>
      <c r="H514" s="135" t="s">
        <v>29</v>
      </c>
      <c r="I514" s="166">
        <v>59162400</v>
      </c>
      <c r="J514" s="169">
        <v>45692</v>
      </c>
      <c r="K514" s="167">
        <v>45695</v>
      </c>
      <c r="L514" s="175">
        <v>46022</v>
      </c>
      <c r="M514" s="8">
        <f t="shared" si="24"/>
        <v>327</v>
      </c>
      <c r="N514" s="8">
        <f t="shared" si="25"/>
        <v>81.345565749235476</v>
      </c>
      <c r="O514" s="181">
        <v>5478000</v>
      </c>
      <c r="P514" s="180" t="s">
        <v>332</v>
      </c>
      <c r="Q514" s="19">
        <f>+_xlfn.XLOOKUP(A514,'[1]2025'!$A:$A,'[1]2025'!$G:$G)</f>
        <v>42728400</v>
      </c>
      <c r="R514" s="11">
        <f t="shared" si="23"/>
        <v>16434000</v>
      </c>
      <c r="S514" s="17">
        <v>0</v>
      </c>
      <c r="T514" s="19">
        <v>0</v>
      </c>
      <c r="U514" s="238" t="s">
        <v>2030</v>
      </c>
      <c r="V514" s="265" t="s">
        <v>2031</v>
      </c>
      <c r="W514" s="69">
        <v>45961</v>
      </c>
    </row>
    <row r="515" spans="1:23" x14ac:dyDescent="0.2">
      <c r="A515" s="128">
        <v>551</v>
      </c>
      <c r="B515" s="26">
        <v>2025</v>
      </c>
      <c r="C515" s="131" t="s">
        <v>318</v>
      </c>
      <c r="D515" s="136" t="s">
        <v>2028</v>
      </c>
      <c r="E515" s="132" t="s">
        <v>2032</v>
      </c>
      <c r="F515" s="135" t="s">
        <v>321</v>
      </c>
      <c r="G515" s="136">
        <v>1083000695</v>
      </c>
      <c r="H515" s="135" t="s">
        <v>29</v>
      </c>
      <c r="I515" s="166">
        <v>59162400</v>
      </c>
      <c r="J515" s="169">
        <v>45692</v>
      </c>
      <c r="K515" s="167">
        <v>45695</v>
      </c>
      <c r="L515" s="175">
        <v>46022</v>
      </c>
      <c r="M515" s="8">
        <f t="shared" si="24"/>
        <v>327</v>
      </c>
      <c r="N515" s="8">
        <f t="shared" si="25"/>
        <v>81.345565749235476</v>
      </c>
      <c r="O515" s="181">
        <v>5478000</v>
      </c>
      <c r="P515" s="180" t="s">
        <v>332</v>
      </c>
      <c r="Q515" s="19">
        <f>+_xlfn.XLOOKUP(A515,'[1]2025'!$A:$A,'[1]2025'!$G:$G)</f>
        <v>42728400</v>
      </c>
      <c r="R515" s="11">
        <f t="shared" si="23"/>
        <v>16434000</v>
      </c>
      <c r="S515" s="17">
        <v>0</v>
      </c>
      <c r="T515" s="19">
        <v>0</v>
      </c>
      <c r="U515" s="238" t="s">
        <v>2033</v>
      </c>
      <c r="V515" s="265" t="s">
        <v>2031</v>
      </c>
      <c r="W515" s="69">
        <v>45961</v>
      </c>
    </row>
    <row r="516" spans="1:23" x14ac:dyDescent="0.2">
      <c r="A516" s="130">
        <v>552</v>
      </c>
      <c r="B516" s="26">
        <v>2025</v>
      </c>
      <c r="C516" s="131" t="s">
        <v>318</v>
      </c>
      <c r="D516" s="136" t="s">
        <v>2034</v>
      </c>
      <c r="E516" s="132" t="s">
        <v>2035</v>
      </c>
      <c r="F516" s="135" t="s">
        <v>321</v>
      </c>
      <c r="G516" s="134">
        <v>24398639</v>
      </c>
      <c r="H516" s="135" t="s">
        <v>29</v>
      </c>
      <c r="I516" s="166">
        <v>89859672</v>
      </c>
      <c r="J516" s="169">
        <v>45693</v>
      </c>
      <c r="K516" s="167">
        <v>45695</v>
      </c>
      <c r="L516" s="175">
        <v>46022</v>
      </c>
      <c r="M516" s="8">
        <f t="shared" si="24"/>
        <v>327</v>
      </c>
      <c r="N516" s="8">
        <f t="shared" si="25"/>
        <v>81.345565749235476</v>
      </c>
      <c r="O516" s="183">
        <v>8320340</v>
      </c>
      <c r="P516" s="180" t="s">
        <v>2036</v>
      </c>
      <c r="Q516" s="19">
        <f>+_xlfn.XLOOKUP(A516,'[1]2025'!$A:$A,'[1]2025'!$G:$G)</f>
        <v>64898652</v>
      </c>
      <c r="R516" s="11">
        <f t="shared" si="23"/>
        <v>24961020</v>
      </c>
      <c r="S516" s="17">
        <v>0</v>
      </c>
      <c r="T516" s="19">
        <v>0</v>
      </c>
      <c r="U516" s="238" t="s">
        <v>2037</v>
      </c>
      <c r="V516" s="265" t="s">
        <v>2038</v>
      </c>
      <c r="W516" s="69">
        <v>45961</v>
      </c>
    </row>
    <row r="517" spans="1:23" x14ac:dyDescent="0.2">
      <c r="A517" s="130">
        <v>553</v>
      </c>
      <c r="B517" s="26">
        <v>2025</v>
      </c>
      <c r="C517" s="131" t="s">
        <v>318</v>
      </c>
      <c r="D517" s="136" t="s">
        <v>2039</v>
      </c>
      <c r="E517" s="141" t="s">
        <v>2040</v>
      </c>
      <c r="F517" s="135" t="s">
        <v>321</v>
      </c>
      <c r="G517" s="145">
        <v>1014213391</v>
      </c>
      <c r="H517" s="135" t="s">
        <v>29</v>
      </c>
      <c r="I517" s="166">
        <v>89859672</v>
      </c>
      <c r="J517" s="169">
        <v>45693</v>
      </c>
      <c r="K517" s="167">
        <v>45695</v>
      </c>
      <c r="L517" s="175">
        <v>46022</v>
      </c>
      <c r="M517" s="8">
        <f t="shared" si="24"/>
        <v>327</v>
      </c>
      <c r="N517" s="8">
        <f t="shared" si="25"/>
        <v>81.345565749235476</v>
      </c>
      <c r="O517" s="183">
        <v>8320340</v>
      </c>
      <c r="P517" s="182" t="s">
        <v>2041</v>
      </c>
      <c r="Q517" s="19">
        <f>+_xlfn.XLOOKUP(A517,'[1]2025'!$A:$A,'[1]2025'!$G:$G)</f>
        <v>64898652</v>
      </c>
      <c r="R517" s="11">
        <f t="shared" si="23"/>
        <v>24961020</v>
      </c>
      <c r="S517" s="17">
        <v>0</v>
      </c>
      <c r="T517" s="19">
        <v>0</v>
      </c>
      <c r="U517" s="249" t="s">
        <v>2042</v>
      </c>
      <c r="V517" s="265" t="s">
        <v>2043</v>
      </c>
      <c r="W517" s="69">
        <v>45961</v>
      </c>
    </row>
    <row r="518" spans="1:23" x14ac:dyDescent="0.2">
      <c r="A518" s="130">
        <v>554</v>
      </c>
      <c r="B518" s="26">
        <v>2025</v>
      </c>
      <c r="C518" s="131" t="s">
        <v>318</v>
      </c>
      <c r="D518" s="136" t="s">
        <v>2044</v>
      </c>
      <c r="E518" s="132" t="s">
        <v>2045</v>
      </c>
      <c r="F518" s="135" t="s">
        <v>321</v>
      </c>
      <c r="G518" s="134">
        <v>1032369407</v>
      </c>
      <c r="H518" s="135" t="s">
        <v>29</v>
      </c>
      <c r="I518" s="166">
        <v>85354776</v>
      </c>
      <c r="J518" s="170">
        <v>45694</v>
      </c>
      <c r="K518" s="167">
        <v>45695</v>
      </c>
      <c r="L518" s="175">
        <v>46022</v>
      </c>
      <c r="M518" s="8">
        <f t="shared" si="24"/>
        <v>327</v>
      </c>
      <c r="N518" s="8">
        <f t="shared" si="25"/>
        <v>81.345565749235476</v>
      </c>
      <c r="O518" s="183">
        <v>7903220</v>
      </c>
      <c r="P518" s="180" t="s">
        <v>2046</v>
      </c>
      <c r="Q518" s="19">
        <f>+_xlfn.XLOOKUP(A518,'[1]2025'!$A:$A,'[1]2025'!$G:$G)</f>
        <v>61645116</v>
      </c>
      <c r="R518" s="11">
        <f t="shared" si="23"/>
        <v>23709660</v>
      </c>
      <c r="S518" s="17">
        <v>0</v>
      </c>
      <c r="T518" s="19">
        <v>0</v>
      </c>
      <c r="U518" s="238" t="s">
        <v>2047</v>
      </c>
      <c r="V518" s="265" t="s">
        <v>2048</v>
      </c>
      <c r="W518" s="69">
        <v>45961</v>
      </c>
    </row>
    <row r="519" spans="1:23" x14ac:dyDescent="0.2">
      <c r="A519" s="130">
        <v>555</v>
      </c>
      <c r="B519" s="26">
        <v>2025</v>
      </c>
      <c r="C519" s="131" t="s">
        <v>318</v>
      </c>
      <c r="D519" s="136" t="s">
        <v>2049</v>
      </c>
      <c r="E519" s="132" t="s">
        <v>2050</v>
      </c>
      <c r="F519" s="135" t="s">
        <v>321</v>
      </c>
      <c r="G519" s="134">
        <v>1061761412</v>
      </c>
      <c r="H519" s="135" t="s">
        <v>29</v>
      </c>
      <c r="I519" s="166">
        <v>89859672</v>
      </c>
      <c r="J519" s="170">
        <v>45694</v>
      </c>
      <c r="K519" s="167">
        <v>45695</v>
      </c>
      <c r="L519" s="175">
        <v>46022</v>
      </c>
      <c r="M519" s="8">
        <f t="shared" si="24"/>
        <v>327</v>
      </c>
      <c r="N519" s="8">
        <f t="shared" si="25"/>
        <v>81.345565749235476</v>
      </c>
      <c r="O519" s="183">
        <v>8320340</v>
      </c>
      <c r="P519" s="180" t="s">
        <v>2051</v>
      </c>
      <c r="Q519" s="19">
        <f>+_xlfn.XLOOKUP(A519,'[1]2025'!$A:$A,'[1]2025'!$G:$G)</f>
        <v>64898652</v>
      </c>
      <c r="R519" s="11">
        <f t="shared" si="23"/>
        <v>24961020</v>
      </c>
      <c r="S519" s="17">
        <v>0</v>
      </c>
      <c r="T519" s="19">
        <v>0</v>
      </c>
      <c r="U519" s="238" t="s">
        <v>2052</v>
      </c>
      <c r="V519" s="265" t="s">
        <v>2053</v>
      </c>
      <c r="W519" s="69">
        <v>45961</v>
      </c>
    </row>
    <row r="520" spans="1:23" x14ac:dyDescent="0.2">
      <c r="A520" s="130">
        <v>556</v>
      </c>
      <c r="B520" s="26">
        <v>2025</v>
      </c>
      <c r="C520" s="131" t="s">
        <v>318</v>
      </c>
      <c r="D520" s="136" t="s">
        <v>2049</v>
      </c>
      <c r="E520" s="132" t="s">
        <v>2054</v>
      </c>
      <c r="F520" s="135" t="s">
        <v>321</v>
      </c>
      <c r="G520" s="134">
        <v>1061749547</v>
      </c>
      <c r="H520" s="135" t="s">
        <v>29</v>
      </c>
      <c r="I520" s="166">
        <v>89859672</v>
      </c>
      <c r="J520" s="170">
        <v>45694</v>
      </c>
      <c r="K520" s="167">
        <v>45695</v>
      </c>
      <c r="L520" s="175">
        <v>46022</v>
      </c>
      <c r="M520" s="8">
        <f t="shared" si="24"/>
        <v>327</v>
      </c>
      <c r="N520" s="8">
        <f t="shared" si="25"/>
        <v>81.345565749235476</v>
      </c>
      <c r="O520" s="183">
        <v>8320340</v>
      </c>
      <c r="P520" s="180" t="s">
        <v>2051</v>
      </c>
      <c r="Q520" s="19">
        <f>+_xlfn.XLOOKUP(A520,'[1]2025'!$A:$A,'[1]2025'!$G:$G)</f>
        <v>64898652</v>
      </c>
      <c r="R520" s="11">
        <f t="shared" ref="R520:R583" si="26">I520-Q520</f>
        <v>24961020</v>
      </c>
      <c r="S520" s="17">
        <v>0</v>
      </c>
      <c r="T520" s="19">
        <v>0</v>
      </c>
      <c r="U520" s="238" t="s">
        <v>2055</v>
      </c>
      <c r="V520" s="265" t="s">
        <v>2053</v>
      </c>
      <c r="W520" s="69">
        <v>45961</v>
      </c>
    </row>
    <row r="521" spans="1:23" x14ac:dyDescent="0.2">
      <c r="A521" s="130">
        <v>557</v>
      </c>
      <c r="B521" s="26">
        <v>2025</v>
      </c>
      <c r="C521" s="131" t="s">
        <v>318</v>
      </c>
      <c r="D521" s="136" t="s">
        <v>2056</v>
      </c>
      <c r="E521" s="132" t="s">
        <v>2057</v>
      </c>
      <c r="F521" s="135" t="s">
        <v>321</v>
      </c>
      <c r="G521" s="134">
        <v>1060238653</v>
      </c>
      <c r="H521" s="135" t="s">
        <v>29</v>
      </c>
      <c r="I521" s="166">
        <v>55043769</v>
      </c>
      <c r="J521" s="168">
        <v>45699</v>
      </c>
      <c r="K521" s="167">
        <v>45700</v>
      </c>
      <c r="L521" s="175">
        <v>46022</v>
      </c>
      <c r="M521" s="8">
        <f t="shared" si="24"/>
        <v>322</v>
      </c>
      <c r="N521" s="8">
        <f t="shared" si="25"/>
        <v>81.055900621118013</v>
      </c>
      <c r="O521" s="179">
        <v>5176530</v>
      </c>
      <c r="P521" s="180" t="s">
        <v>2058</v>
      </c>
      <c r="Q521" s="19">
        <f>+_xlfn.XLOOKUP(A521,'[1]2025'!$A:$A,'[1]2025'!$G:$G)</f>
        <v>39514179</v>
      </c>
      <c r="R521" s="11">
        <f t="shared" si="26"/>
        <v>15529590</v>
      </c>
      <c r="S521" s="17">
        <v>0</v>
      </c>
      <c r="T521" s="19">
        <v>0</v>
      </c>
      <c r="U521" s="238" t="s">
        <v>2059</v>
      </c>
      <c r="V521" s="265" t="s">
        <v>2060</v>
      </c>
      <c r="W521" s="69">
        <v>45961</v>
      </c>
    </row>
    <row r="522" spans="1:23" x14ac:dyDescent="0.2">
      <c r="A522" s="130">
        <v>561</v>
      </c>
      <c r="B522" s="26">
        <v>2025</v>
      </c>
      <c r="C522" s="131" t="s">
        <v>318</v>
      </c>
      <c r="D522" s="136" t="s">
        <v>2061</v>
      </c>
      <c r="E522" s="132" t="s">
        <v>2062</v>
      </c>
      <c r="F522" s="135" t="s">
        <v>321</v>
      </c>
      <c r="G522" s="134">
        <v>53106688</v>
      </c>
      <c r="H522" s="135" t="s">
        <v>29</v>
      </c>
      <c r="I522" s="166">
        <v>103931532</v>
      </c>
      <c r="J522" s="170">
        <v>45694</v>
      </c>
      <c r="K522" s="167">
        <v>45695</v>
      </c>
      <c r="L522" s="175">
        <v>46022</v>
      </c>
      <c r="M522" s="8">
        <f t="shared" si="24"/>
        <v>327</v>
      </c>
      <c r="N522" s="8">
        <f t="shared" si="25"/>
        <v>81.345565749235476</v>
      </c>
      <c r="O522" s="183">
        <v>9623290</v>
      </c>
      <c r="P522" s="180" t="s">
        <v>2063</v>
      </c>
      <c r="Q522" s="19">
        <f>+_xlfn.XLOOKUP(A522,'[1]2025'!$A:$A,'[1]2025'!$G:$G)</f>
        <v>75061662</v>
      </c>
      <c r="R522" s="11">
        <f t="shared" si="26"/>
        <v>28869870</v>
      </c>
      <c r="S522" s="17">
        <v>0</v>
      </c>
      <c r="T522" s="19">
        <v>0</v>
      </c>
      <c r="U522" s="238" t="s">
        <v>1236</v>
      </c>
      <c r="V522" s="265" t="s">
        <v>2064</v>
      </c>
      <c r="W522" s="69">
        <v>45961</v>
      </c>
    </row>
    <row r="523" spans="1:23" x14ac:dyDescent="0.2">
      <c r="A523" s="130">
        <v>562</v>
      </c>
      <c r="B523" s="26">
        <v>2025</v>
      </c>
      <c r="C523" s="131" t="s">
        <v>318</v>
      </c>
      <c r="D523" s="136" t="s">
        <v>2061</v>
      </c>
      <c r="E523" s="132" t="s">
        <v>2065</v>
      </c>
      <c r="F523" s="135" t="s">
        <v>321</v>
      </c>
      <c r="G523" s="134">
        <v>52834699</v>
      </c>
      <c r="H523" s="135" t="s">
        <v>29</v>
      </c>
      <c r="I523" s="166">
        <v>150207372</v>
      </c>
      <c r="J523" s="170">
        <v>45694</v>
      </c>
      <c r="K523" s="167">
        <v>45695</v>
      </c>
      <c r="L523" s="175">
        <v>46022</v>
      </c>
      <c r="M523" s="8">
        <f t="shared" si="24"/>
        <v>327</v>
      </c>
      <c r="N523" s="8">
        <f t="shared" si="25"/>
        <v>81.345565749235476</v>
      </c>
      <c r="O523" s="183">
        <v>13908090</v>
      </c>
      <c r="P523" s="180" t="s">
        <v>2063</v>
      </c>
      <c r="Q523" s="19">
        <f>+_xlfn.XLOOKUP(A523,'[1]2025'!$A:$A,'[1]2025'!$G:$G)</f>
        <v>108483102</v>
      </c>
      <c r="R523" s="11">
        <f t="shared" si="26"/>
        <v>41724270</v>
      </c>
      <c r="S523" s="17">
        <v>0</v>
      </c>
      <c r="T523" s="19">
        <v>0</v>
      </c>
      <c r="U523" s="238" t="s">
        <v>1231</v>
      </c>
      <c r="V523" s="265" t="s">
        <v>2064</v>
      </c>
      <c r="W523" s="69">
        <v>45961</v>
      </c>
    </row>
    <row r="524" spans="1:23" x14ac:dyDescent="0.2">
      <c r="A524" s="130">
        <v>563</v>
      </c>
      <c r="B524" s="26">
        <v>2025</v>
      </c>
      <c r="C524" s="131" t="s">
        <v>318</v>
      </c>
      <c r="D524" s="136" t="s">
        <v>2066</v>
      </c>
      <c r="E524" s="132" t="s">
        <v>2067</v>
      </c>
      <c r="F524" s="135" t="s">
        <v>321</v>
      </c>
      <c r="G524" s="134">
        <v>1032485131</v>
      </c>
      <c r="H524" s="135" t="s">
        <v>29</v>
      </c>
      <c r="I524" s="166">
        <v>33274545</v>
      </c>
      <c r="J524" s="169">
        <v>45693</v>
      </c>
      <c r="K524" s="167">
        <v>45695</v>
      </c>
      <c r="L524" s="169">
        <v>45990</v>
      </c>
      <c r="M524" s="8">
        <f t="shared" si="24"/>
        <v>295</v>
      </c>
      <c r="N524" s="8">
        <f t="shared" si="25"/>
        <v>90.169491525423723</v>
      </c>
      <c r="O524" s="183">
        <v>3406950</v>
      </c>
      <c r="P524" s="182" t="s">
        <v>2068</v>
      </c>
      <c r="Q524" s="19">
        <f>+_xlfn.XLOOKUP(A524,'[1]2025'!$A:$A,'[1]2025'!$G:$G)</f>
        <v>26574210</v>
      </c>
      <c r="R524" s="11">
        <f t="shared" si="26"/>
        <v>6700335</v>
      </c>
      <c r="S524" s="17">
        <v>0</v>
      </c>
      <c r="T524" s="19">
        <v>0</v>
      </c>
      <c r="U524" s="249" t="s">
        <v>2069</v>
      </c>
      <c r="V524" s="265" t="s">
        <v>2070</v>
      </c>
      <c r="W524" s="69">
        <v>45961</v>
      </c>
    </row>
    <row r="525" spans="1:23" x14ac:dyDescent="0.2">
      <c r="A525" s="130">
        <v>564</v>
      </c>
      <c r="B525" s="26">
        <v>2025</v>
      </c>
      <c r="C525" s="131" t="s">
        <v>318</v>
      </c>
      <c r="D525" s="136" t="s">
        <v>2066</v>
      </c>
      <c r="E525" s="132" t="s">
        <v>2071</v>
      </c>
      <c r="F525" s="135" t="s">
        <v>321</v>
      </c>
      <c r="G525" s="134">
        <v>51890776</v>
      </c>
      <c r="H525" s="135" t="s">
        <v>29</v>
      </c>
      <c r="I525" s="166">
        <v>33274545</v>
      </c>
      <c r="J525" s="169">
        <v>45693</v>
      </c>
      <c r="K525" s="167">
        <v>45695</v>
      </c>
      <c r="L525" s="169">
        <v>45990</v>
      </c>
      <c r="M525" s="8">
        <f t="shared" si="24"/>
        <v>295</v>
      </c>
      <c r="N525" s="8">
        <f t="shared" si="25"/>
        <v>90.169491525423723</v>
      </c>
      <c r="O525" s="183">
        <v>3406950</v>
      </c>
      <c r="P525" s="182" t="s">
        <v>2068</v>
      </c>
      <c r="Q525" s="19">
        <f>+_xlfn.XLOOKUP(A525,'[1]2025'!$A:$A,'[1]2025'!$G:$G)</f>
        <v>26574210</v>
      </c>
      <c r="R525" s="11">
        <f t="shared" si="26"/>
        <v>6700335</v>
      </c>
      <c r="S525" s="17">
        <v>0</v>
      </c>
      <c r="T525" s="19">
        <v>0</v>
      </c>
      <c r="U525" s="249" t="s">
        <v>2072</v>
      </c>
      <c r="V525" s="265" t="s">
        <v>2070</v>
      </c>
      <c r="W525" s="69">
        <v>45961</v>
      </c>
    </row>
    <row r="526" spans="1:23" x14ac:dyDescent="0.2">
      <c r="A526" s="130">
        <v>565</v>
      </c>
      <c r="B526" s="26">
        <v>2025</v>
      </c>
      <c r="C526" s="131" t="s">
        <v>318</v>
      </c>
      <c r="D526" s="136" t="s">
        <v>2073</v>
      </c>
      <c r="E526" s="132" t="s">
        <v>2074</v>
      </c>
      <c r="F526" s="135" t="s">
        <v>321</v>
      </c>
      <c r="G526" s="134">
        <v>52717703</v>
      </c>
      <c r="H526" s="135" t="s">
        <v>29</v>
      </c>
      <c r="I526" s="166">
        <v>103931532</v>
      </c>
      <c r="J526" s="170">
        <v>45694</v>
      </c>
      <c r="K526" s="167">
        <v>45695</v>
      </c>
      <c r="L526" s="175">
        <v>46022</v>
      </c>
      <c r="M526" s="8">
        <f t="shared" si="24"/>
        <v>327</v>
      </c>
      <c r="N526" s="8">
        <f t="shared" si="25"/>
        <v>81.345565749235476</v>
      </c>
      <c r="O526" s="183">
        <v>9623290</v>
      </c>
      <c r="P526" s="180" t="s">
        <v>2075</v>
      </c>
      <c r="Q526" s="19">
        <f>+_xlfn.XLOOKUP(A526,'[1]2025'!$A:$A,'[1]2025'!$G:$G)</f>
        <v>75061662</v>
      </c>
      <c r="R526" s="11">
        <f t="shared" si="26"/>
        <v>28869870</v>
      </c>
      <c r="S526" s="17">
        <v>0</v>
      </c>
      <c r="T526" s="19">
        <v>0</v>
      </c>
      <c r="U526" s="238" t="s">
        <v>2076</v>
      </c>
      <c r="V526" s="265" t="s">
        <v>2077</v>
      </c>
      <c r="W526" s="69">
        <v>45961</v>
      </c>
    </row>
    <row r="527" spans="1:23" x14ac:dyDescent="0.2">
      <c r="A527" s="130">
        <v>566</v>
      </c>
      <c r="B527" s="26">
        <v>2025</v>
      </c>
      <c r="C527" s="131" t="s">
        <v>318</v>
      </c>
      <c r="D527" s="136" t="s">
        <v>2078</v>
      </c>
      <c r="E527" s="132" t="s">
        <v>2079</v>
      </c>
      <c r="F527" s="135" t="s">
        <v>321</v>
      </c>
      <c r="G527" s="134">
        <v>36951549</v>
      </c>
      <c r="H527" s="135" t="s">
        <v>29</v>
      </c>
      <c r="I527" s="166">
        <v>111985308</v>
      </c>
      <c r="J527" s="170">
        <v>45694</v>
      </c>
      <c r="K527" s="167">
        <v>45695</v>
      </c>
      <c r="L527" s="175">
        <v>46022</v>
      </c>
      <c r="M527" s="8">
        <f t="shared" si="24"/>
        <v>327</v>
      </c>
      <c r="N527" s="8">
        <f t="shared" si="25"/>
        <v>81.345565749235476</v>
      </c>
      <c r="O527" s="183">
        <v>10369010</v>
      </c>
      <c r="P527" s="180" t="s">
        <v>2080</v>
      </c>
      <c r="Q527" s="19">
        <f>+_xlfn.XLOOKUP(A527,'[1]2025'!$A:$A,'[1]2025'!$G:$G)</f>
        <v>80878278</v>
      </c>
      <c r="R527" s="11">
        <f t="shared" si="26"/>
        <v>31107030</v>
      </c>
      <c r="S527" s="17">
        <v>0</v>
      </c>
      <c r="T527" s="19">
        <v>0</v>
      </c>
      <c r="U527" s="249" t="s">
        <v>2081</v>
      </c>
      <c r="V527" s="265" t="s">
        <v>2082</v>
      </c>
      <c r="W527" s="69">
        <v>45961</v>
      </c>
    </row>
    <row r="528" spans="1:23" x14ac:dyDescent="0.2">
      <c r="A528" s="130">
        <v>570</v>
      </c>
      <c r="B528" s="26">
        <v>2025</v>
      </c>
      <c r="C528" s="131" t="s">
        <v>318</v>
      </c>
      <c r="D528" s="136" t="s">
        <v>2083</v>
      </c>
      <c r="E528" s="132" t="s">
        <v>2084</v>
      </c>
      <c r="F528" s="135" t="s">
        <v>321</v>
      </c>
      <c r="G528" s="134">
        <v>1003250574</v>
      </c>
      <c r="H528" s="135" t="s">
        <v>29</v>
      </c>
      <c r="I528" s="166">
        <v>62241153</v>
      </c>
      <c r="J528" s="170">
        <v>45694</v>
      </c>
      <c r="K528" s="167">
        <v>45695</v>
      </c>
      <c r="L528" s="169">
        <v>46005</v>
      </c>
      <c r="M528" s="8">
        <f t="shared" si="24"/>
        <v>310</v>
      </c>
      <c r="N528" s="8">
        <f t="shared" si="25"/>
        <v>85.806451612903217</v>
      </c>
      <c r="O528" s="183">
        <v>6062450</v>
      </c>
      <c r="P528" s="182" t="s">
        <v>2085</v>
      </c>
      <c r="Q528" s="19">
        <f>+_xlfn.XLOOKUP(A528,'[1]2025'!$A:$A,'[1]2025'!$G:$G)</f>
        <v>47287110</v>
      </c>
      <c r="R528" s="11">
        <f t="shared" si="26"/>
        <v>14954043</v>
      </c>
      <c r="S528" s="17">
        <v>0</v>
      </c>
      <c r="T528" s="19">
        <v>0</v>
      </c>
      <c r="U528" s="249" t="s">
        <v>2086</v>
      </c>
      <c r="V528" s="265" t="s">
        <v>2087</v>
      </c>
      <c r="W528" s="69">
        <v>45961</v>
      </c>
    </row>
    <row r="529" spans="1:23" x14ac:dyDescent="0.2">
      <c r="A529" s="130">
        <v>572</v>
      </c>
      <c r="B529" s="26">
        <v>2025</v>
      </c>
      <c r="C529" s="131" t="s">
        <v>318</v>
      </c>
      <c r="D529" s="136" t="s">
        <v>2088</v>
      </c>
      <c r="E529" s="132" t="s">
        <v>2089</v>
      </c>
      <c r="F529" s="135" t="s">
        <v>321</v>
      </c>
      <c r="G529" s="134">
        <v>1032483377</v>
      </c>
      <c r="H529" s="135" t="s">
        <v>29</v>
      </c>
      <c r="I529" s="166">
        <v>89859672</v>
      </c>
      <c r="J529" s="169">
        <v>45692</v>
      </c>
      <c r="K529" s="167">
        <v>45695</v>
      </c>
      <c r="L529" s="175">
        <v>46022</v>
      </c>
      <c r="M529" s="8">
        <f t="shared" si="24"/>
        <v>327</v>
      </c>
      <c r="N529" s="8">
        <f t="shared" si="25"/>
        <v>81.345565749235476</v>
      </c>
      <c r="O529" s="183">
        <v>8320340</v>
      </c>
      <c r="P529" s="180" t="s">
        <v>2090</v>
      </c>
      <c r="Q529" s="19">
        <f>+_xlfn.XLOOKUP(A529,'[1]2025'!$A:$A,'[1]2025'!$G:$G)</f>
        <v>64898652</v>
      </c>
      <c r="R529" s="11">
        <f t="shared" si="26"/>
        <v>24961020</v>
      </c>
      <c r="S529" s="17">
        <v>0</v>
      </c>
      <c r="T529" s="19">
        <v>0</v>
      </c>
      <c r="U529" s="238" t="s">
        <v>2091</v>
      </c>
      <c r="V529" s="265" t="s">
        <v>2092</v>
      </c>
      <c r="W529" s="69">
        <v>45961</v>
      </c>
    </row>
    <row r="530" spans="1:23" x14ac:dyDescent="0.2">
      <c r="A530" s="130">
        <v>573</v>
      </c>
      <c r="B530" s="26">
        <v>2025</v>
      </c>
      <c r="C530" s="131" t="s">
        <v>318</v>
      </c>
      <c r="D530" s="136" t="s">
        <v>2093</v>
      </c>
      <c r="E530" s="132" t="s">
        <v>2094</v>
      </c>
      <c r="F530" s="135" t="s">
        <v>321</v>
      </c>
      <c r="G530" s="134">
        <v>1018501344</v>
      </c>
      <c r="H530" s="135" t="s">
        <v>29</v>
      </c>
      <c r="I530" s="166">
        <v>38991780</v>
      </c>
      <c r="J530" s="169">
        <v>45692</v>
      </c>
      <c r="K530" s="167">
        <v>45695</v>
      </c>
      <c r="L530" s="175">
        <v>46022</v>
      </c>
      <c r="M530" s="8">
        <f t="shared" si="24"/>
        <v>327</v>
      </c>
      <c r="N530" s="8">
        <f t="shared" si="25"/>
        <v>81.345565749235476</v>
      </c>
      <c r="O530" s="183">
        <v>3610350</v>
      </c>
      <c r="P530" s="180" t="s">
        <v>2095</v>
      </c>
      <c r="Q530" s="19">
        <f>+_xlfn.XLOOKUP(A530,'[1]2025'!$A:$A,'[1]2025'!$G:$G)</f>
        <v>3128970</v>
      </c>
      <c r="R530" s="11">
        <f t="shared" si="26"/>
        <v>35862810</v>
      </c>
      <c r="S530" s="17">
        <v>0</v>
      </c>
      <c r="T530" s="19">
        <v>0</v>
      </c>
      <c r="U530" s="244" t="s">
        <v>2096</v>
      </c>
      <c r="V530" s="265" t="s">
        <v>2097</v>
      </c>
      <c r="W530" s="69">
        <v>45961</v>
      </c>
    </row>
    <row r="531" spans="1:23" x14ac:dyDescent="0.2">
      <c r="A531" s="130">
        <v>574</v>
      </c>
      <c r="B531" s="26">
        <v>2025</v>
      </c>
      <c r="C531" s="131" t="s">
        <v>318</v>
      </c>
      <c r="D531" s="136" t="s">
        <v>2098</v>
      </c>
      <c r="E531" s="132" t="s">
        <v>2099</v>
      </c>
      <c r="F531" s="135" t="s">
        <v>321</v>
      </c>
      <c r="G531" s="134">
        <v>79779326</v>
      </c>
      <c r="H531" s="135" t="s">
        <v>29</v>
      </c>
      <c r="I531" s="166">
        <v>85354776</v>
      </c>
      <c r="J531" s="169">
        <v>45692</v>
      </c>
      <c r="K531" s="167">
        <v>45695</v>
      </c>
      <c r="L531" s="175">
        <v>46022</v>
      </c>
      <c r="M531" s="8">
        <f t="shared" si="24"/>
        <v>327</v>
      </c>
      <c r="N531" s="8">
        <f t="shared" si="25"/>
        <v>81.345565749235476</v>
      </c>
      <c r="O531" s="183">
        <v>7903220</v>
      </c>
      <c r="P531" s="180" t="s">
        <v>2100</v>
      </c>
      <c r="Q531" s="19">
        <f>+_xlfn.XLOOKUP(A531,'[1]2025'!$A:$A,'[1]2025'!$G:$G)</f>
        <v>61645116</v>
      </c>
      <c r="R531" s="11">
        <f t="shared" si="26"/>
        <v>23709660</v>
      </c>
      <c r="S531" s="17">
        <v>0</v>
      </c>
      <c r="T531" s="19">
        <v>0</v>
      </c>
      <c r="U531" s="238" t="s">
        <v>2101</v>
      </c>
      <c r="V531" s="265" t="s">
        <v>2102</v>
      </c>
      <c r="W531" s="69">
        <v>45961</v>
      </c>
    </row>
    <row r="532" spans="1:23" x14ac:dyDescent="0.2">
      <c r="A532" s="130">
        <v>575</v>
      </c>
      <c r="B532" s="26">
        <v>2025</v>
      </c>
      <c r="C532" s="131" t="s">
        <v>318</v>
      </c>
      <c r="D532" s="136" t="s">
        <v>2103</v>
      </c>
      <c r="E532" s="132" t="s">
        <v>2104</v>
      </c>
      <c r="F532" s="135" t="s">
        <v>321</v>
      </c>
      <c r="G532" s="134">
        <v>93135655</v>
      </c>
      <c r="H532" s="135" t="s">
        <v>29</v>
      </c>
      <c r="I532" s="166">
        <v>85354776</v>
      </c>
      <c r="J532" s="169">
        <v>45692</v>
      </c>
      <c r="K532" s="167">
        <v>45695</v>
      </c>
      <c r="L532" s="175">
        <v>46022</v>
      </c>
      <c r="M532" s="8">
        <f t="shared" si="24"/>
        <v>327</v>
      </c>
      <c r="N532" s="8">
        <f t="shared" si="25"/>
        <v>81.345565749235476</v>
      </c>
      <c r="O532" s="183">
        <v>7903220</v>
      </c>
      <c r="P532" s="180" t="s">
        <v>2105</v>
      </c>
      <c r="Q532" s="19">
        <f>+_xlfn.XLOOKUP(A532,'[1]2025'!$A:$A,'[1]2025'!$G:$G)</f>
        <v>61645116</v>
      </c>
      <c r="R532" s="11">
        <f t="shared" si="26"/>
        <v>23709660</v>
      </c>
      <c r="S532" s="17">
        <v>0</v>
      </c>
      <c r="T532" s="19">
        <v>0</v>
      </c>
      <c r="U532" s="237" t="s">
        <v>2106</v>
      </c>
      <c r="V532" s="265" t="s">
        <v>2107</v>
      </c>
      <c r="W532" s="69">
        <v>45961</v>
      </c>
    </row>
    <row r="533" spans="1:23" x14ac:dyDescent="0.2">
      <c r="A533" s="130">
        <v>578</v>
      </c>
      <c r="B533" s="26">
        <v>2025</v>
      </c>
      <c r="C533" s="131" t="s">
        <v>318</v>
      </c>
      <c r="D533" s="136" t="s">
        <v>2108</v>
      </c>
      <c r="E533" s="136" t="s">
        <v>2109</v>
      </c>
      <c r="F533" s="135" t="s">
        <v>321</v>
      </c>
      <c r="G533" s="146">
        <v>80920580</v>
      </c>
      <c r="H533" s="135" t="s">
        <v>29</v>
      </c>
      <c r="I533" s="166">
        <v>65474460</v>
      </c>
      <c r="J533" s="169">
        <v>45692</v>
      </c>
      <c r="K533" s="167">
        <v>45695</v>
      </c>
      <c r="L533" s="175">
        <v>46022</v>
      </c>
      <c r="M533" s="8">
        <f t="shared" si="24"/>
        <v>327</v>
      </c>
      <c r="N533" s="8">
        <f t="shared" si="25"/>
        <v>81.345565749235476</v>
      </c>
      <c r="O533" s="183">
        <v>6062450</v>
      </c>
      <c r="P533" s="180" t="s">
        <v>2110</v>
      </c>
      <c r="Q533" s="19">
        <f>+_xlfn.XLOOKUP(A533,'[1]2025'!$A:$A,'[1]2025'!$G:$G)</f>
        <v>47287110</v>
      </c>
      <c r="R533" s="11">
        <f t="shared" si="26"/>
        <v>18187350</v>
      </c>
      <c r="S533" s="17">
        <v>0</v>
      </c>
      <c r="T533" s="19">
        <v>0</v>
      </c>
      <c r="U533" s="238" t="s">
        <v>2111</v>
      </c>
      <c r="V533" s="265" t="s">
        <v>2112</v>
      </c>
      <c r="W533" s="69">
        <v>45961</v>
      </c>
    </row>
    <row r="534" spans="1:23" x14ac:dyDescent="0.2">
      <c r="A534" s="130">
        <v>579</v>
      </c>
      <c r="B534" s="26">
        <v>2025</v>
      </c>
      <c r="C534" s="131" t="s">
        <v>318</v>
      </c>
      <c r="D534" s="136" t="s">
        <v>2113</v>
      </c>
      <c r="E534" s="132" t="s">
        <v>2114</v>
      </c>
      <c r="F534" s="135" t="s">
        <v>321</v>
      </c>
      <c r="G534" s="134">
        <v>1075676130</v>
      </c>
      <c r="H534" s="135" t="s">
        <v>29</v>
      </c>
      <c r="I534" s="166">
        <v>55906524</v>
      </c>
      <c r="J534" s="169">
        <v>45692</v>
      </c>
      <c r="K534" s="167">
        <v>45695</v>
      </c>
      <c r="L534" s="175">
        <v>46022</v>
      </c>
      <c r="M534" s="8">
        <f t="shared" si="24"/>
        <v>327</v>
      </c>
      <c r="N534" s="8">
        <f t="shared" si="25"/>
        <v>81.345565749235476</v>
      </c>
      <c r="O534" s="183">
        <v>5176530</v>
      </c>
      <c r="P534" s="180" t="s">
        <v>2115</v>
      </c>
      <c r="Q534" s="19">
        <f>+_xlfn.XLOOKUP(A534,'[1]2025'!$A:$A,'[1]2025'!$G:$G)</f>
        <v>40376934</v>
      </c>
      <c r="R534" s="11">
        <f t="shared" si="26"/>
        <v>15529590</v>
      </c>
      <c r="S534" s="17">
        <v>0</v>
      </c>
      <c r="T534" s="19">
        <v>0</v>
      </c>
      <c r="U534" s="238" t="s">
        <v>2116</v>
      </c>
      <c r="V534" s="265" t="s">
        <v>2117</v>
      </c>
      <c r="W534" s="69">
        <v>45961</v>
      </c>
    </row>
    <row r="535" spans="1:23" x14ac:dyDescent="0.2">
      <c r="A535" s="130">
        <v>580</v>
      </c>
      <c r="B535" s="26">
        <v>2025</v>
      </c>
      <c r="C535" s="131" t="s">
        <v>318</v>
      </c>
      <c r="D535" s="136" t="s">
        <v>2118</v>
      </c>
      <c r="E535" s="132" t="s">
        <v>2119</v>
      </c>
      <c r="F535" s="135" t="s">
        <v>321</v>
      </c>
      <c r="G535" s="134">
        <v>26666505</v>
      </c>
      <c r="H535" s="135" t="s">
        <v>29</v>
      </c>
      <c r="I535" s="166">
        <v>75042396</v>
      </c>
      <c r="J535" s="169">
        <v>45692</v>
      </c>
      <c r="K535" s="167">
        <v>45695</v>
      </c>
      <c r="L535" s="175">
        <v>46022</v>
      </c>
      <c r="M535" s="8">
        <f t="shared" si="24"/>
        <v>327</v>
      </c>
      <c r="N535" s="8">
        <f t="shared" si="25"/>
        <v>81.345565749235476</v>
      </c>
      <c r="O535" s="183">
        <v>6948370</v>
      </c>
      <c r="P535" s="180" t="s">
        <v>2120</v>
      </c>
      <c r="Q535" s="19">
        <f>+_xlfn.XLOOKUP(A535,'[1]2025'!$A:$A,'[1]2025'!$G:$G)</f>
        <v>54197286</v>
      </c>
      <c r="R535" s="11">
        <f t="shared" si="26"/>
        <v>20845110</v>
      </c>
      <c r="S535" s="17">
        <v>0</v>
      </c>
      <c r="T535" s="19">
        <v>0</v>
      </c>
      <c r="U535" s="238" t="s">
        <v>2121</v>
      </c>
      <c r="V535" s="265" t="s">
        <v>2122</v>
      </c>
      <c r="W535" s="69">
        <v>45961</v>
      </c>
    </row>
    <row r="536" spans="1:23" x14ac:dyDescent="0.2">
      <c r="A536" s="130">
        <v>581</v>
      </c>
      <c r="B536" s="26">
        <v>2025</v>
      </c>
      <c r="C536" s="131" t="s">
        <v>318</v>
      </c>
      <c r="D536" s="136" t="s">
        <v>2123</v>
      </c>
      <c r="E536" s="132" t="s">
        <v>2124</v>
      </c>
      <c r="F536" s="135" t="s">
        <v>321</v>
      </c>
      <c r="G536" s="134">
        <v>43561072</v>
      </c>
      <c r="H536" s="135" t="s">
        <v>29</v>
      </c>
      <c r="I536" s="166">
        <v>65474460</v>
      </c>
      <c r="J536" s="169">
        <v>45692</v>
      </c>
      <c r="K536" s="167">
        <v>45695</v>
      </c>
      <c r="L536" s="175">
        <v>46022</v>
      </c>
      <c r="M536" s="8">
        <f t="shared" si="24"/>
        <v>327</v>
      </c>
      <c r="N536" s="8">
        <f t="shared" si="25"/>
        <v>81.345565749235476</v>
      </c>
      <c r="O536" s="183">
        <v>6062450</v>
      </c>
      <c r="P536" s="180" t="s">
        <v>2125</v>
      </c>
      <c r="Q536" s="19">
        <f>+_xlfn.XLOOKUP(A536,'[1]2025'!$A:$A,'[1]2025'!$G:$G)</f>
        <v>47287110</v>
      </c>
      <c r="R536" s="11">
        <f t="shared" si="26"/>
        <v>18187350</v>
      </c>
      <c r="S536" s="17">
        <v>0</v>
      </c>
      <c r="T536" s="19">
        <v>0</v>
      </c>
      <c r="U536" s="238" t="s">
        <v>2126</v>
      </c>
      <c r="V536" s="265" t="s">
        <v>2127</v>
      </c>
      <c r="W536" s="69">
        <v>45961</v>
      </c>
    </row>
    <row r="537" spans="1:23" x14ac:dyDescent="0.2">
      <c r="A537" s="130">
        <v>582</v>
      </c>
      <c r="B537" s="26">
        <v>2025</v>
      </c>
      <c r="C537" s="131" t="s">
        <v>318</v>
      </c>
      <c r="D537" s="136" t="s">
        <v>2128</v>
      </c>
      <c r="E537" s="136" t="s">
        <v>2129</v>
      </c>
      <c r="F537" s="135" t="s">
        <v>321</v>
      </c>
      <c r="G537" s="146">
        <v>80028861</v>
      </c>
      <c r="H537" s="135" t="s">
        <v>29</v>
      </c>
      <c r="I537" s="166">
        <v>75042396</v>
      </c>
      <c r="J537" s="169">
        <v>45692</v>
      </c>
      <c r="K537" s="167">
        <v>45695</v>
      </c>
      <c r="L537" s="175">
        <v>46022</v>
      </c>
      <c r="M537" s="8">
        <f t="shared" si="24"/>
        <v>327</v>
      </c>
      <c r="N537" s="8">
        <f t="shared" si="25"/>
        <v>81.345565749235476</v>
      </c>
      <c r="O537" s="183">
        <v>6948370</v>
      </c>
      <c r="P537" s="180" t="s">
        <v>2130</v>
      </c>
      <c r="Q537" s="19">
        <f>+_xlfn.XLOOKUP(A537,'[1]2025'!$A:$A,'[1]2025'!$G:$G)</f>
        <v>54197286</v>
      </c>
      <c r="R537" s="11">
        <f t="shared" si="26"/>
        <v>20845110</v>
      </c>
      <c r="S537" s="17">
        <v>0</v>
      </c>
      <c r="T537" s="19">
        <v>0</v>
      </c>
      <c r="U537" s="238" t="s">
        <v>2131</v>
      </c>
      <c r="V537" s="265" t="s">
        <v>2132</v>
      </c>
      <c r="W537" s="69">
        <v>45961</v>
      </c>
    </row>
    <row r="538" spans="1:23" x14ac:dyDescent="0.2">
      <c r="A538" s="130">
        <v>583</v>
      </c>
      <c r="B538" s="26">
        <v>2025</v>
      </c>
      <c r="C538" s="131" t="s">
        <v>318</v>
      </c>
      <c r="D538" s="136" t="s">
        <v>2133</v>
      </c>
      <c r="E538" s="132" t="s">
        <v>2134</v>
      </c>
      <c r="F538" s="135" t="s">
        <v>321</v>
      </c>
      <c r="G538" s="134">
        <v>1075674414</v>
      </c>
      <c r="H538" s="135" t="s">
        <v>29</v>
      </c>
      <c r="I538" s="166">
        <v>65474460</v>
      </c>
      <c r="J538" s="169">
        <v>45692</v>
      </c>
      <c r="K538" s="167">
        <v>45695</v>
      </c>
      <c r="L538" s="175">
        <v>46022</v>
      </c>
      <c r="M538" s="8">
        <f t="shared" si="24"/>
        <v>327</v>
      </c>
      <c r="N538" s="8">
        <f t="shared" si="25"/>
        <v>81.345565749235476</v>
      </c>
      <c r="O538" s="183">
        <v>6062450</v>
      </c>
      <c r="P538" s="180" t="s">
        <v>2135</v>
      </c>
      <c r="Q538" s="19">
        <f>+_xlfn.XLOOKUP(A538,'[1]2025'!$A:$A,'[1]2025'!$G:$G)</f>
        <v>47287110</v>
      </c>
      <c r="R538" s="11">
        <f t="shared" si="26"/>
        <v>18187350</v>
      </c>
      <c r="S538" s="17">
        <v>0</v>
      </c>
      <c r="T538" s="19">
        <v>0</v>
      </c>
      <c r="U538" s="238" t="s">
        <v>2136</v>
      </c>
      <c r="V538" s="265" t="s">
        <v>2137</v>
      </c>
      <c r="W538" s="69">
        <v>45961</v>
      </c>
    </row>
    <row r="539" spans="1:23" x14ac:dyDescent="0.2">
      <c r="A539" s="130">
        <v>588</v>
      </c>
      <c r="B539" s="26">
        <v>2025</v>
      </c>
      <c r="C539" s="131" t="s">
        <v>318</v>
      </c>
      <c r="D539" s="136" t="s">
        <v>2138</v>
      </c>
      <c r="E539" s="132" t="s">
        <v>2139</v>
      </c>
      <c r="F539" s="135" t="s">
        <v>321</v>
      </c>
      <c r="G539" s="134">
        <v>1032449028</v>
      </c>
      <c r="H539" s="135" t="s">
        <v>29</v>
      </c>
      <c r="I539" s="166">
        <v>65474460</v>
      </c>
      <c r="J539" s="169">
        <v>45691</v>
      </c>
      <c r="K539" s="167">
        <v>45695</v>
      </c>
      <c r="L539" s="175">
        <v>46022</v>
      </c>
      <c r="M539" s="8">
        <f t="shared" si="24"/>
        <v>327</v>
      </c>
      <c r="N539" s="8">
        <f t="shared" si="25"/>
        <v>81.345565749235476</v>
      </c>
      <c r="O539" s="183">
        <v>6062450</v>
      </c>
      <c r="P539" s="180" t="s">
        <v>1155</v>
      </c>
      <c r="Q539" s="19">
        <f>+_xlfn.XLOOKUP(A539,'[1]2025'!$A:$A,'[1]2025'!$G:$G)</f>
        <v>47287110</v>
      </c>
      <c r="R539" s="11">
        <f t="shared" si="26"/>
        <v>18187350</v>
      </c>
      <c r="S539" s="17">
        <v>0</v>
      </c>
      <c r="T539" s="19">
        <v>0</v>
      </c>
      <c r="U539" s="238" t="s">
        <v>2140</v>
      </c>
      <c r="V539" s="265" t="s">
        <v>2141</v>
      </c>
      <c r="W539" s="69">
        <v>45961</v>
      </c>
    </row>
    <row r="540" spans="1:23" x14ac:dyDescent="0.2">
      <c r="A540" s="130">
        <v>589</v>
      </c>
      <c r="B540" s="26">
        <v>2025</v>
      </c>
      <c r="C540" s="131" t="s">
        <v>318</v>
      </c>
      <c r="D540" s="136" t="s">
        <v>2142</v>
      </c>
      <c r="E540" s="132" t="s">
        <v>2143</v>
      </c>
      <c r="F540" s="135" t="s">
        <v>321</v>
      </c>
      <c r="G540" s="134">
        <v>53065204</v>
      </c>
      <c r="H540" s="135" t="s">
        <v>29</v>
      </c>
      <c r="I540" s="166">
        <v>88472949</v>
      </c>
      <c r="J540" s="168">
        <v>45699</v>
      </c>
      <c r="K540" s="167">
        <v>45700</v>
      </c>
      <c r="L540" s="175">
        <v>46022</v>
      </c>
      <c r="M540" s="8">
        <f t="shared" si="24"/>
        <v>322</v>
      </c>
      <c r="N540" s="8">
        <f t="shared" si="25"/>
        <v>81.055900621118013</v>
      </c>
      <c r="O540" s="179">
        <v>8320340</v>
      </c>
      <c r="P540" s="180" t="s">
        <v>2144</v>
      </c>
      <c r="Q540" s="19">
        <f>+_xlfn.XLOOKUP(A540,'[1]2025'!$A:$A,'[1]2025'!$G:$G)</f>
        <v>63511929</v>
      </c>
      <c r="R540" s="11">
        <f t="shared" si="26"/>
        <v>24961020</v>
      </c>
      <c r="S540" s="17">
        <v>0</v>
      </c>
      <c r="T540" s="19">
        <v>0</v>
      </c>
      <c r="U540" s="238" t="s">
        <v>2145</v>
      </c>
      <c r="V540" s="265" t="s">
        <v>2146</v>
      </c>
      <c r="W540" s="69">
        <v>45961</v>
      </c>
    </row>
    <row r="541" spans="1:23" x14ac:dyDescent="0.2">
      <c r="A541" s="130">
        <v>590</v>
      </c>
      <c r="B541" s="26">
        <v>2025</v>
      </c>
      <c r="C541" s="131" t="s">
        <v>318</v>
      </c>
      <c r="D541" s="136" t="s">
        <v>2147</v>
      </c>
      <c r="E541" s="132" t="s">
        <v>2148</v>
      </c>
      <c r="F541" s="135" t="s">
        <v>321</v>
      </c>
      <c r="G541" s="134">
        <v>1030536532</v>
      </c>
      <c r="H541" s="135" t="s">
        <v>29</v>
      </c>
      <c r="I541" s="166">
        <v>89859672</v>
      </c>
      <c r="J541" s="169">
        <v>45692</v>
      </c>
      <c r="K541" s="167">
        <v>45695</v>
      </c>
      <c r="L541" s="175">
        <v>46022</v>
      </c>
      <c r="M541" s="8">
        <f t="shared" si="24"/>
        <v>327</v>
      </c>
      <c r="N541" s="8">
        <f t="shared" si="25"/>
        <v>81.345565749235476</v>
      </c>
      <c r="O541" s="183">
        <v>8320340</v>
      </c>
      <c r="P541" s="180" t="s">
        <v>2149</v>
      </c>
      <c r="Q541" s="19">
        <f>+_xlfn.XLOOKUP(A541,'[1]2025'!$A:$A,'[1]2025'!$G:$G)</f>
        <v>64898652</v>
      </c>
      <c r="R541" s="11">
        <f t="shared" si="26"/>
        <v>24961020</v>
      </c>
      <c r="S541" s="17">
        <v>0</v>
      </c>
      <c r="T541" s="19">
        <v>0</v>
      </c>
      <c r="U541" s="249" t="s">
        <v>2150</v>
      </c>
      <c r="V541" s="265" t="s">
        <v>2151</v>
      </c>
      <c r="W541" s="69">
        <v>45961</v>
      </c>
    </row>
    <row r="542" spans="1:23" x14ac:dyDescent="0.2">
      <c r="A542" s="130">
        <v>591</v>
      </c>
      <c r="B542" s="26">
        <v>2025</v>
      </c>
      <c r="C542" s="131" t="s">
        <v>318</v>
      </c>
      <c r="D542" s="136" t="s">
        <v>2152</v>
      </c>
      <c r="E542" s="132" t="s">
        <v>2153</v>
      </c>
      <c r="F542" s="135" t="s">
        <v>321</v>
      </c>
      <c r="G542" s="134">
        <v>1085039977</v>
      </c>
      <c r="H542" s="135" t="s">
        <v>29</v>
      </c>
      <c r="I542" s="166">
        <v>65474460</v>
      </c>
      <c r="J542" s="169">
        <v>45692</v>
      </c>
      <c r="K542" s="167">
        <v>45695</v>
      </c>
      <c r="L542" s="175">
        <v>46022</v>
      </c>
      <c r="M542" s="8">
        <f t="shared" si="24"/>
        <v>327</v>
      </c>
      <c r="N542" s="8">
        <f t="shared" si="25"/>
        <v>81.345565749235476</v>
      </c>
      <c r="O542" s="183">
        <v>6062450</v>
      </c>
      <c r="P542" s="180" t="s">
        <v>2125</v>
      </c>
      <c r="Q542" s="19">
        <f>+_xlfn.XLOOKUP(A542,'[1]2025'!$A:$A,'[1]2025'!$G:$G)</f>
        <v>27483107</v>
      </c>
      <c r="R542" s="11">
        <f t="shared" si="26"/>
        <v>37991353</v>
      </c>
      <c r="S542" s="17">
        <v>0</v>
      </c>
      <c r="T542" s="19">
        <v>0</v>
      </c>
      <c r="U542" s="244" t="s">
        <v>2154</v>
      </c>
      <c r="V542" s="115" t="s">
        <v>2155</v>
      </c>
      <c r="W542" s="69">
        <v>45961</v>
      </c>
    </row>
    <row r="543" spans="1:23" x14ac:dyDescent="0.2">
      <c r="A543" s="130">
        <v>592</v>
      </c>
      <c r="B543" s="26">
        <v>2025</v>
      </c>
      <c r="C543" s="131" t="s">
        <v>318</v>
      </c>
      <c r="D543" s="136" t="s">
        <v>2156</v>
      </c>
      <c r="E543" s="132" t="s">
        <v>2157</v>
      </c>
      <c r="F543" s="135" t="s">
        <v>321</v>
      </c>
      <c r="G543" s="134">
        <v>1020731113</v>
      </c>
      <c r="H543" s="135" t="s">
        <v>29</v>
      </c>
      <c r="I543" s="166">
        <v>85354776</v>
      </c>
      <c r="J543" s="169">
        <v>45692</v>
      </c>
      <c r="K543" s="167">
        <v>45695</v>
      </c>
      <c r="L543" s="175">
        <v>46022</v>
      </c>
      <c r="M543" s="8">
        <f t="shared" si="24"/>
        <v>327</v>
      </c>
      <c r="N543" s="8">
        <f t="shared" si="25"/>
        <v>81.345565749235476</v>
      </c>
      <c r="O543" s="183">
        <v>7903220</v>
      </c>
      <c r="P543" s="182" t="s">
        <v>2158</v>
      </c>
      <c r="Q543" s="19">
        <f>+_xlfn.XLOOKUP(A543,'[1]2025'!$A:$A,'[1]2025'!$G:$G)</f>
        <v>61645116</v>
      </c>
      <c r="R543" s="11">
        <f t="shared" si="26"/>
        <v>23709660</v>
      </c>
      <c r="S543" s="17">
        <v>0</v>
      </c>
      <c r="T543" s="19">
        <v>0</v>
      </c>
      <c r="U543" s="238" t="s">
        <v>2159</v>
      </c>
      <c r="V543" s="265" t="s">
        <v>2160</v>
      </c>
      <c r="W543" s="69">
        <v>45961</v>
      </c>
    </row>
    <row r="544" spans="1:23" x14ac:dyDescent="0.2">
      <c r="A544" s="130">
        <v>594</v>
      </c>
      <c r="B544" s="26">
        <v>2025</v>
      </c>
      <c r="C544" s="131" t="s">
        <v>318</v>
      </c>
      <c r="D544" s="136" t="s">
        <v>2161</v>
      </c>
      <c r="E544" s="132" t="s">
        <v>2162</v>
      </c>
      <c r="F544" s="135" t="s">
        <v>321</v>
      </c>
      <c r="G544" s="134">
        <v>94151389</v>
      </c>
      <c r="H544" s="135" t="s">
        <v>29</v>
      </c>
      <c r="I544" s="166">
        <v>85354776</v>
      </c>
      <c r="J544" s="169">
        <v>45692</v>
      </c>
      <c r="K544" s="167">
        <v>45695</v>
      </c>
      <c r="L544" s="175">
        <v>46022</v>
      </c>
      <c r="M544" s="8">
        <f t="shared" si="24"/>
        <v>327</v>
      </c>
      <c r="N544" s="8">
        <f t="shared" si="25"/>
        <v>81.345565749235476</v>
      </c>
      <c r="O544" s="183">
        <v>7903220</v>
      </c>
      <c r="P544" s="182" t="s">
        <v>2163</v>
      </c>
      <c r="Q544" s="19">
        <f>+_xlfn.XLOOKUP(A544,'[1]2025'!$A:$A,'[1]2025'!$G:$G)</f>
        <v>61645116</v>
      </c>
      <c r="R544" s="11">
        <f t="shared" si="26"/>
        <v>23709660</v>
      </c>
      <c r="S544" s="17">
        <v>0</v>
      </c>
      <c r="T544" s="19">
        <v>0</v>
      </c>
      <c r="U544" s="249" t="s">
        <v>2164</v>
      </c>
      <c r="V544" s="265" t="s">
        <v>2165</v>
      </c>
      <c r="W544" s="69">
        <v>45961</v>
      </c>
    </row>
    <row r="545" spans="1:23" x14ac:dyDescent="0.2">
      <c r="A545" s="130">
        <v>595</v>
      </c>
      <c r="B545" s="26">
        <v>2025</v>
      </c>
      <c r="C545" s="131" t="s">
        <v>318</v>
      </c>
      <c r="D545" s="136" t="s">
        <v>2166</v>
      </c>
      <c r="E545" s="132" t="s">
        <v>2167</v>
      </c>
      <c r="F545" s="135" t="s">
        <v>321</v>
      </c>
      <c r="G545" s="134">
        <v>1118071983</v>
      </c>
      <c r="H545" s="135" t="s">
        <v>29</v>
      </c>
      <c r="I545" s="166">
        <v>36001800</v>
      </c>
      <c r="J545" s="169">
        <v>45692</v>
      </c>
      <c r="K545" s="167">
        <v>45695</v>
      </c>
      <c r="L545" s="175">
        <v>46022</v>
      </c>
      <c r="M545" s="8">
        <f t="shared" si="24"/>
        <v>327</v>
      </c>
      <c r="N545" s="8">
        <f t="shared" si="25"/>
        <v>81.345565749235476</v>
      </c>
      <c r="O545" s="183">
        <v>3333500</v>
      </c>
      <c r="P545" s="180" t="s">
        <v>2168</v>
      </c>
      <c r="Q545" s="19">
        <f>+_xlfn.XLOOKUP(A545,'[1]2025'!$A:$A,'[1]2025'!$G:$G)</f>
        <v>26001300</v>
      </c>
      <c r="R545" s="11">
        <f t="shared" si="26"/>
        <v>10000500</v>
      </c>
      <c r="S545" s="17">
        <v>0</v>
      </c>
      <c r="T545" s="19">
        <v>0</v>
      </c>
      <c r="U545" s="238" t="s">
        <v>2169</v>
      </c>
      <c r="V545" s="265" t="s">
        <v>2170</v>
      </c>
      <c r="W545" s="69">
        <v>45961</v>
      </c>
    </row>
    <row r="546" spans="1:23" x14ac:dyDescent="0.2">
      <c r="A546" s="130">
        <v>597</v>
      </c>
      <c r="B546" s="26">
        <v>2025</v>
      </c>
      <c r="C546" s="131" t="s">
        <v>318</v>
      </c>
      <c r="D546" s="136" t="s">
        <v>2171</v>
      </c>
      <c r="E546" s="132" t="s">
        <v>2172</v>
      </c>
      <c r="F546" s="135" t="s">
        <v>321</v>
      </c>
      <c r="G546" s="134">
        <v>52417756</v>
      </c>
      <c r="H546" s="135" t="s">
        <v>29</v>
      </c>
      <c r="I546" s="166">
        <v>88750293</v>
      </c>
      <c r="J546" s="168">
        <v>45692</v>
      </c>
      <c r="K546" s="167">
        <v>45699</v>
      </c>
      <c r="L546" s="175">
        <v>46022</v>
      </c>
      <c r="M546" s="8">
        <f t="shared" si="24"/>
        <v>323</v>
      </c>
      <c r="N546" s="8">
        <f t="shared" si="25"/>
        <v>81.114551083591337</v>
      </c>
      <c r="O546" s="183">
        <v>8320340</v>
      </c>
      <c r="P546" s="180" t="s">
        <v>2173</v>
      </c>
      <c r="Q546" s="19">
        <f>+_xlfn.XLOOKUP(A546,'[1]2025'!$A:$A,'[1]2025'!$G:$G)</f>
        <v>63789273</v>
      </c>
      <c r="R546" s="11">
        <f t="shared" si="26"/>
        <v>24961020</v>
      </c>
      <c r="S546" s="17">
        <v>0</v>
      </c>
      <c r="T546" s="19">
        <v>0</v>
      </c>
      <c r="U546" s="238" t="s">
        <v>2174</v>
      </c>
      <c r="V546" s="265" t="s">
        <v>2175</v>
      </c>
      <c r="W546" s="69">
        <v>45961</v>
      </c>
    </row>
    <row r="547" spans="1:23" x14ac:dyDescent="0.2">
      <c r="A547" s="130">
        <v>599</v>
      </c>
      <c r="B547" s="26">
        <v>2025</v>
      </c>
      <c r="C547" s="131" t="s">
        <v>318</v>
      </c>
      <c r="D547" s="136" t="s">
        <v>2176</v>
      </c>
      <c r="E547" s="132" t="s">
        <v>2177</v>
      </c>
      <c r="F547" s="135" t="s">
        <v>321</v>
      </c>
      <c r="G547" s="134">
        <v>1032370106</v>
      </c>
      <c r="H547" s="135" t="s">
        <v>29</v>
      </c>
      <c r="I547" s="166">
        <v>75042396</v>
      </c>
      <c r="J547" s="169">
        <v>45692</v>
      </c>
      <c r="K547" s="167">
        <v>45695</v>
      </c>
      <c r="L547" s="175">
        <v>46022</v>
      </c>
      <c r="M547" s="8">
        <f t="shared" ref="M547:M610" si="27">L547-K547</f>
        <v>327</v>
      </c>
      <c r="N547" s="8">
        <f t="shared" ref="N547:N610" si="28">((W547-K547)/M547)*100</f>
        <v>81.345565749235476</v>
      </c>
      <c r="O547" s="183">
        <v>6948370</v>
      </c>
      <c r="P547" s="180" t="s">
        <v>2178</v>
      </c>
      <c r="Q547" s="19">
        <f>+_xlfn.XLOOKUP(A547,'[1]2025'!$A:$A,'[1]2025'!$G:$G)</f>
        <v>22234784</v>
      </c>
      <c r="R547" s="11">
        <f t="shared" si="26"/>
        <v>52807612</v>
      </c>
      <c r="S547" s="17">
        <v>0</v>
      </c>
      <c r="T547" s="19">
        <v>0</v>
      </c>
      <c r="U547" s="244" t="s">
        <v>2179</v>
      </c>
      <c r="V547" s="265" t="s">
        <v>2180</v>
      </c>
      <c r="W547" s="69">
        <v>45961</v>
      </c>
    </row>
    <row r="548" spans="1:23" x14ac:dyDescent="0.2">
      <c r="A548" s="130">
        <v>600</v>
      </c>
      <c r="B548" s="26">
        <v>2025</v>
      </c>
      <c r="C548" s="131" t="s">
        <v>318</v>
      </c>
      <c r="D548" s="136" t="s">
        <v>2181</v>
      </c>
      <c r="E548" s="132" t="s">
        <v>2182</v>
      </c>
      <c r="F548" s="135" t="s">
        <v>321</v>
      </c>
      <c r="G548" s="134">
        <v>1143117781</v>
      </c>
      <c r="H548" s="135" t="s">
        <v>29</v>
      </c>
      <c r="I548" s="166">
        <v>111985308</v>
      </c>
      <c r="J548" s="169">
        <v>45692</v>
      </c>
      <c r="K548" s="167">
        <v>45695</v>
      </c>
      <c r="L548" s="175">
        <v>46022</v>
      </c>
      <c r="M548" s="8">
        <f t="shared" si="27"/>
        <v>327</v>
      </c>
      <c r="N548" s="8">
        <f t="shared" si="28"/>
        <v>81.345565749235476</v>
      </c>
      <c r="O548" s="183">
        <v>10369010</v>
      </c>
      <c r="P548" s="180" t="s">
        <v>2183</v>
      </c>
      <c r="Q548" s="19">
        <f>+_xlfn.XLOOKUP(A548,'[1]2025'!$A:$A,'[1]2025'!$G:$G)</f>
        <v>33180832</v>
      </c>
      <c r="R548" s="11">
        <f t="shared" si="26"/>
        <v>78804476</v>
      </c>
      <c r="S548" s="17">
        <v>0</v>
      </c>
      <c r="T548" s="19">
        <v>0</v>
      </c>
      <c r="U548" s="244" t="s">
        <v>2184</v>
      </c>
      <c r="V548" s="265" t="s">
        <v>2185</v>
      </c>
      <c r="W548" s="69">
        <v>45961</v>
      </c>
    </row>
    <row r="549" spans="1:23" x14ac:dyDescent="0.2">
      <c r="A549" s="130">
        <v>601</v>
      </c>
      <c r="B549" s="26">
        <v>2025</v>
      </c>
      <c r="C549" s="131" t="s">
        <v>318</v>
      </c>
      <c r="D549" s="136" t="s">
        <v>2186</v>
      </c>
      <c r="E549" s="132" t="s">
        <v>2187</v>
      </c>
      <c r="F549" s="135" t="s">
        <v>321</v>
      </c>
      <c r="G549" s="134">
        <v>1022963616</v>
      </c>
      <c r="H549" s="135" t="s">
        <v>29</v>
      </c>
      <c r="I549" s="166">
        <v>111985308</v>
      </c>
      <c r="J549" s="169">
        <v>45692</v>
      </c>
      <c r="K549" s="167">
        <v>45695</v>
      </c>
      <c r="L549" s="175">
        <v>46022</v>
      </c>
      <c r="M549" s="8">
        <f t="shared" si="27"/>
        <v>327</v>
      </c>
      <c r="N549" s="8">
        <f t="shared" si="28"/>
        <v>81.345565749235476</v>
      </c>
      <c r="O549" s="183">
        <v>10369010</v>
      </c>
      <c r="P549" s="180" t="s">
        <v>2188</v>
      </c>
      <c r="Q549" s="19">
        <f>+_xlfn.XLOOKUP(A549,'[1]2025'!$A:$A,'[1]2025'!$G:$G)</f>
        <v>80878278</v>
      </c>
      <c r="R549" s="11">
        <f t="shared" si="26"/>
        <v>31107030</v>
      </c>
      <c r="S549" s="17">
        <v>0</v>
      </c>
      <c r="T549" s="19">
        <v>0</v>
      </c>
      <c r="U549" s="238" t="s">
        <v>2189</v>
      </c>
      <c r="V549" s="265" t="s">
        <v>2190</v>
      </c>
      <c r="W549" s="69">
        <v>45961</v>
      </c>
    </row>
    <row r="550" spans="1:23" x14ac:dyDescent="0.2">
      <c r="A550" s="130">
        <v>602</v>
      </c>
      <c r="B550" s="26">
        <v>2025</v>
      </c>
      <c r="C550" s="131" t="s">
        <v>318</v>
      </c>
      <c r="D550" s="136" t="s">
        <v>2191</v>
      </c>
      <c r="E550" s="132" t="s">
        <v>2192</v>
      </c>
      <c r="F550" s="135" t="s">
        <v>321</v>
      </c>
      <c r="G550" s="134">
        <v>1016071456</v>
      </c>
      <c r="H550" s="135" t="s">
        <v>29</v>
      </c>
      <c r="I550" s="166">
        <v>89859672</v>
      </c>
      <c r="J550" s="169">
        <v>45692</v>
      </c>
      <c r="K550" s="167">
        <v>45695</v>
      </c>
      <c r="L550" s="175">
        <v>46022</v>
      </c>
      <c r="M550" s="8">
        <f t="shared" si="27"/>
        <v>327</v>
      </c>
      <c r="N550" s="8">
        <f t="shared" si="28"/>
        <v>81.345565749235476</v>
      </c>
      <c r="O550" s="183">
        <v>8320340</v>
      </c>
      <c r="P550" s="180" t="s">
        <v>2193</v>
      </c>
      <c r="Q550" s="19">
        <f>+_xlfn.XLOOKUP(A550,'[1]2025'!$A:$A,'[1]2025'!$G:$G)</f>
        <v>64898652</v>
      </c>
      <c r="R550" s="11">
        <f t="shared" si="26"/>
        <v>24961020</v>
      </c>
      <c r="S550" s="17">
        <v>0</v>
      </c>
      <c r="T550" s="19">
        <v>0</v>
      </c>
      <c r="U550" s="238" t="s">
        <v>2194</v>
      </c>
      <c r="V550" s="265" t="s">
        <v>2195</v>
      </c>
      <c r="W550" s="69">
        <v>45961</v>
      </c>
    </row>
    <row r="551" spans="1:23" x14ac:dyDescent="0.2">
      <c r="A551" s="130">
        <v>603</v>
      </c>
      <c r="B551" s="26">
        <v>2025</v>
      </c>
      <c r="C551" s="131" t="s">
        <v>318</v>
      </c>
      <c r="D551" s="136" t="s">
        <v>2196</v>
      </c>
      <c r="E551" s="132" t="s">
        <v>2197</v>
      </c>
      <c r="F551" s="135" t="s">
        <v>321</v>
      </c>
      <c r="G551" s="134">
        <v>77092090</v>
      </c>
      <c r="H551" s="135" t="s">
        <v>29</v>
      </c>
      <c r="I551" s="166">
        <v>111985308</v>
      </c>
      <c r="J551" s="169">
        <v>45692</v>
      </c>
      <c r="K551" s="167">
        <v>45695</v>
      </c>
      <c r="L551" s="175">
        <v>46022</v>
      </c>
      <c r="M551" s="8">
        <f t="shared" si="27"/>
        <v>327</v>
      </c>
      <c r="N551" s="8">
        <f t="shared" si="28"/>
        <v>81.345565749235476</v>
      </c>
      <c r="O551" s="183">
        <v>10369010</v>
      </c>
      <c r="P551" s="180" t="s">
        <v>2198</v>
      </c>
      <c r="Q551" s="19">
        <f>+_xlfn.XLOOKUP(A551,'[1]2025'!$A:$A,'[1]2025'!$G:$G)</f>
        <v>80878278</v>
      </c>
      <c r="R551" s="11">
        <f t="shared" si="26"/>
        <v>31107030</v>
      </c>
      <c r="S551" s="17">
        <v>0</v>
      </c>
      <c r="T551" s="19">
        <v>0</v>
      </c>
      <c r="U551" s="251" t="s">
        <v>2199</v>
      </c>
      <c r="V551" s="265" t="s">
        <v>2200</v>
      </c>
      <c r="W551" s="69">
        <v>45961</v>
      </c>
    </row>
    <row r="552" spans="1:23" x14ac:dyDescent="0.2">
      <c r="A552" s="130">
        <v>604</v>
      </c>
      <c r="B552" s="26">
        <v>2025</v>
      </c>
      <c r="C552" s="131" t="s">
        <v>318</v>
      </c>
      <c r="D552" s="136" t="s">
        <v>2201</v>
      </c>
      <c r="E552" s="132" t="s">
        <v>2202</v>
      </c>
      <c r="F552" s="135" t="s">
        <v>321</v>
      </c>
      <c r="G552" s="134">
        <v>27355556</v>
      </c>
      <c r="H552" s="135" t="s">
        <v>29</v>
      </c>
      <c r="I552" s="166">
        <v>36795060</v>
      </c>
      <c r="J552" s="169">
        <v>45692</v>
      </c>
      <c r="K552" s="167">
        <v>45695</v>
      </c>
      <c r="L552" s="175">
        <v>46022</v>
      </c>
      <c r="M552" s="8">
        <f t="shared" si="27"/>
        <v>327</v>
      </c>
      <c r="N552" s="8">
        <f t="shared" si="28"/>
        <v>81.345565749235476</v>
      </c>
      <c r="O552" s="183">
        <v>3406950</v>
      </c>
      <c r="P552" s="180" t="s">
        <v>2203</v>
      </c>
      <c r="Q552" s="19">
        <f>+_xlfn.XLOOKUP(A552,'[1]2025'!$A:$A,'[1]2025'!$G:$G)</f>
        <v>26574210</v>
      </c>
      <c r="R552" s="11">
        <f t="shared" si="26"/>
        <v>10220850</v>
      </c>
      <c r="S552" s="17">
        <v>0</v>
      </c>
      <c r="T552" s="19">
        <v>0</v>
      </c>
      <c r="U552" s="252" t="s">
        <v>2204</v>
      </c>
      <c r="V552" s="265" t="s">
        <v>2205</v>
      </c>
      <c r="W552" s="69">
        <v>45961</v>
      </c>
    </row>
    <row r="553" spans="1:23" x14ac:dyDescent="0.2">
      <c r="A553" s="130">
        <v>605</v>
      </c>
      <c r="B553" s="26">
        <v>2025</v>
      </c>
      <c r="C553" s="131" t="s">
        <v>318</v>
      </c>
      <c r="D553" s="136" t="s">
        <v>2206</v>
      </c>
      <c r="E553" s="132" t="s">
        <v>2207</v>
      </c>
      <c r="F553" s="135" t="s">
        <v>321</v>
      </c>
      <c r="G553" s="134">
        <v>1019045301</v>
      </c>
      <c r="H553" s="135" t="s">
        <v>29</v>
      </c>
      <c r="I553" s="166">
        <v>75042396</v>
      </c>
      <c r="J553" s="169">
        <v>45691</v>
      </c>
      <c r="K553" s="167">
        <v>45695</v>
      </c>
      <c r="L553" s="175">
        <v>46022</v>
      </c>
      <c r="M553" s="8">
        <f t="shared" si="27"/>
        <v>327</v>
      </c>
      <c r="N553" s="8">
        <f t="shared" si="28"/>
        <v>81.345565749235476</v>
      </c>
      <c r="O553" s="183">
        <v>6948370</v>
      </c>
      <c r="P553" s="180" t="s">
        <v>2208</v>
      </c>
      <c r="Q553" s="19">
        <f>+_xlfn.XLOOKUP(A553,'[1]2025'!$A:$A,'[1]2025'!$G:$G)</f>
        <v>54197286</v>
      </c>
      <c r="R553" s="11">
        <f t="shared" si="26"/>
        <v>20845110</v>
      </c>
      <c r="S553" s="17">
        <v>0</v>
      </c>
      <c r="T553" s="19">
        <v>0</v>
      </c>
      <c r="U553" s="238" t="s">
        <v>2209</v>
      </c>
      <c r="V553" s="265" t="s">
        <v>2210</v>
      </c>
      <c r="W553" s="69">
        <v>45961</v>
      </c>
    </row>
    <row r="554" spans="1:23" x14ac:dyDescent="0.2">
      <c r="A554" s="130">
        <v>606</v>
      </c>
      <c r="B554" s="26">
        <v>2025</v>
      </c>
      <c r="C554" s="131" t="s">
        <v>318</v>
      </c>
      <c r="D554" s="136" t="s">
        <v>2211</v>
      </c>
      <c r="E554" s="132" t="s">
        <v>2212</v>
      </c>
      <c r="F554" s="135" t="s">
        <v>321</v>
      </c>
      <c r="G554" s="134">
        <v>1117838794</v>
      </c>
      <c r="H554" s="135" t="s">
        <v>29</v>
      </c>
      <c r="I554" s="166">
        <v>36795060</v>
      </c>
      <c r="J554" s="169">
        <v>45691</v>
      </c>
      <c r="K554" s="167">
        <v>45695</v>
      </c>
      <c r="L554" s="175">
        <v>46022</v>
      </c>
      <c r="M554" s="8">
        <f t="shared" si="27"/>
        <v>327</v>
      </c>
      <c r="N554" s="8">
        <f t="shared" si="28"/>
        <v>81.345565749235476</v>
      </c>
      <c r="O554" s="183">
        <v>3406950</v>
      </c>
      <c r="P554" s="180" t="s">
        <v>2213</v>
      </c>
      <c r="Q554" s="19">
        <f>+_xlfn.XLOOKUP(A554,'[1]2025'!$A:$A,'[1]2025'!$G:$G)</f>
        <v>26574210</v>
      </c>
      <c r="R554" s="11">
        <f t="shared" si="26"/>
        <v>10220850</v>
      </c>
      <c r="S554" s="17">
        <v>0</v>
      </c>
      <c r="T554" s="19">
        <v>0</v>
      </c>
      <c r="U554" s="238" t="s">
        <v>2214</v>
      </c>
      <c r="V554" s="265" t="s">
        <v>2215</v>
      </c>
      <c r="W554" s="69">
        <v>45961</v>
      </c>
    </row>
    <row r="555" spans="1:23" x14ac:dyDescent="0.2">
      <c r="A555" s="130">
        <v>607</v>
      </c>
      <c r="B555" s="26">
        <v>2025</v>
      </c>
      <c r="C555" s="131" t="s">
        <v>318</v>
      </c>
      <c r="D555" s="136" t="s">
        <v>2216</v>
      </c>
      <c r="E555" s="132" t="s">
        <v>2217</v>
      </c>
      <c r="F555" s="135" t="s">
        <v>321</v>
      </c>
      <c r="G555" s="134">
        <v>77031258</v>
      </c>
      <c r="H555" s="135" t="s">
        <v>29</v>
      </c>
      <c r="I555" s="166">
        <v>36795060</v>
      </c>
      <c r="J555" s="169">
        <v>45691</v>
      </c>
      <c r="K555" s="167">
        <v>45695</v>
      </c>
      <c r="L555" s="175">
        <v>46022</v>
      </c>
      <c r="M555" s="8">
        <f t="shared" si="27"/>
        <v>327</v>
      </c>
      <c r="N555" s="8">
        <f t="shared" si="28"/>
        <v>81.345565749235476</v>
      </c>
      <c r="O555" s="183">
        <v>3406950</v>
      </c>
      <c r="P555" s="180" t="s">
        <v>2218</v>
      </c>
      <c r="Q555" s="19">
        <f>+_xlfn.XLOOKUP(A555,'[1]2025'!$A:$A,'[1]2025'!$G:$G)</f>
        <v>26574210</v>
      </c>
      <c r="R555" s="11">
        <f t="shared" si="26"/>
        <v>10220850</v>
      </c>
      <c r="S555" s="17">
        <v>0</v>
      </c>
      <c r="T555" s="19">
        <v>0</v>
      </c>
      <c r="U555" s="238" t="s">
        <v>2219</v>
      </c>
      <c r="V555" s="265" t="s">
        <v>2220</v>
      </c>
      <c r="W555" s="69">
        <v>45961</v>
      </c>
    </row>
    <row r="556" spans="1:23" x14ac:dyDescent="0.2">
      <c r="A556" s="130">
        <v>608</v>
      </c>
      <c r="B556" s="26">
        <v>2025</v>
      </c>
      <c r="C556" s="131" t="s">
        <v>318</v>
      </c>
      <c r="D556" s="136" t="s">
        <v>2221</v>
      </c>
      <c r="E556" s="132" t="s">
        <v>2222</v>
      </c>
      <c r="F556" s="135" t="s">
        <v>321</v>
      </c>
      <c r="G556" s="134">
        <v>1057465627</v>
      </c>
      <c r="H556" s="135" t="s">
        <v>29</v>
      </c>
      <c r="I556" s="166">
        <v>103931532</v>
      </c>
      <c r="J556" s="169">
        <v>45692</v>
      </c>
      <c r="K556" s="167">
        <v>45695</v>
      </c>
      <c r="L556" s="175">
        <v>46022</v>
      </c>
      <c r="M556" s="8">
        <f t="shared" si="27"/>
        <v>327</v>
      </c>
      <c r="N556" s="8">
        <f t="shared" si="28"/>
        <v>81.345565749235476</v>
      </c>
      <c r="O556" s="183">
        <v>9623290</v>
      </c>
      <c r="P556" s="180" t="s">
        <v>2223</v>
      </c>
      <c r="Q556" s="19">
        <f>+_xlfn.XLOOKUP(A556,'[1]2025'!$A:$A,'[1]2025'!$G:$G)</f>
        <v>75061662</v>
      </c>
      <c r="R556" s="11">
        <f t="shared" si="26"/>
        <v>28869870</v>
      </c>
      <c r="S556" s="17">
        <v>0</v>
      </c>
      <c r="T556" s="19">
        <v>0</v>
      </c>
      <c r="U556" s="238" t="s">
        <v>2224</v>
      </c>
      <c r="V556" s="265" t="s">
        <v>2225</v>
      </c>
      <c r="W556" s="69">
        <v>45961</v>
      </c>
    </row>
    <row r="557" spans="1:23" x14ac:dyDescent="0.2">
      <c r="A557" s="130">
        <v>609</v>
      </c>
      <c r="B557" s="26">
        <v>2025</v>
      </c>
      <c r="C557" s="131" t="s">
        <v>318</v>
      </c>
      <c r="D557" s="136" t="s">
        <v>2226</v>
      </c>
      <c r="E557" s="132" t="s">
        <v>2227</v>
      </c>
      <c r="F557" s="135" t="s">
        <v>321</v>
      </c>
      <c r="G557" s="134">
        <v>53013415</v>
      </c>
      <c r="H557" s="135" t="s">
        <v>29</v>
      </c>
      <c r="I557" s="166">
        <v>85354776</v>
      </c>
      <c r="J557" s="169">
        <v>45691</v>
      </c>
      <c r="K557" s="167">
        <v>45695</v>
      </c>
      <c r="L557" s="175">
        <v>46022</v>
      </c>
      <c r="M557" s="8">
        <f t="shared" si="27"/>
        <v>327</v>
      </c>
      <c r="N557" s="8">
        <f t="shared" si="28"/>
        <v>81.345565749235476</v>
      </c>
      <c r="O557" s="183">
        <v>7903220</v>
      </c>
      <c r="P557" s="180" t="s">
        <v>2228</v>
      </c>
      <c r="Q557" s="19">
        <f>+_xlfn.XLOOKUP(A557,'[1]2025'!$A:$A,'[1]2025'!$G:$G)</f>
        <v>61645116</v>
      </c>
      <c r="R557" s="11">
        <f t="shared" si="26"/>
        <v>23709660</v>
      </c>
      <c r="S557" s="17">
        <v>0</v>
      </c>
      <c r="T557" s="19">
        <v>0</v>
      </c>
      <c r="U557" s="238" t="s">
        <v>2229</v>
      </c>
      <c r="V557" s="265" t="s">
        <v>2230</v>
      </c>
      <c r="W557" s="69">
        <v>45961</v>
      </c>
    </row>
    <row r="558" spans="1:23" x14ac:dyDescent="0.2">
      <c r="A558" s="130">
        <v>610</v>
      </c>
      <c r="B558" s="26">
        <v>2025</v>
      </c>
      <c r="C558" s="131" t="s">
        <v>318</v>
      </c>
      <c r="D558" s="136" t="s">
        <v>2231</v>
      </c>
      <c r="E558" s="132" t="s">
        <v>2232</v>
      </c>
      <c r="F558" s="135" t="s">
        <v>321</v>
      </c>
      <c r="G558" s="134">
        <v>53016238</v>
      </c>
      <c r="H558" s="135" t="s">
        <v>29</v>
      </c>
      <c r="I558" s="166">
        <v>85354776</v>
      </c>
      <c r="J558" s="169">
        <v>45691</v>
      </c>
      <c r="K558" s="167">
        <v>45695</v>
      </c>
      <c r="L558" s="175">
        <v>46022</v>
      </c>
      <c r="M558" s="8">
        <f t="shared" si="27"/>
        <v>327</v>
      </c>
      <c r="N558" s="8">
        <f t="shared" si="28"/>
        <v>81.345565749235476</v>
      </c>
      <c r="O558" s="183">
        <v>7903220</v>
      </c>
      <c r="P558" s="180" t="s">
        <v>2233</v>
      </c>
      <c r="Q558" s="19">
        <f>+_xlfn.XLOOKUP(A558,'[1]2025'!$A:$A,'[1]2025'!$G:$G)</f>
        <v>61645116</v>
      </c>
      <c r="R558" s="11">
        <f t="shared" si="26"/>
        <v>23709660</v>
      </c>
      <c r="S558" s="17">
        <v>0</v>
      </c>
      <c r="T558" s="19">
        <v>0</v>
      </c>
      <c r="U558" s="238" t="s">
        <v>2234</v>
      </c>
      <c r="V558" s="265" t="s">
        <v>2235</v>
      </c>
      <c r="W558" s="69">
        <v>45961</v>
      </c>
    </row>
    <row r="559" spans="1:23" x14ac:dyDescent="0.2">
      <c r="A559" s="130">
        <v>611</v>
      </c>
      <c r="B559" s="26">
        <v>2025</v>
      </c>
      <c r="C559" s="131" t="s">
        <v>318</v>
      </c>
      <c r="D559" s="136" t="s">
        <v>2236</v>
      </c>
      <c r="E559" s="132" t="s">
        <v>2237</v>
      </c>
      <c r="F559" s="135" t="s">
        <v>321</v>
      </c>
      <c r="G559" s="134">
        <v>1032427134</v>
      </c>
      <c r="H559" s="135" t="s">
        <v>29</v>
      </c>
      <c r="I559" s="166">
        <v>85354776</v>
      </c>
      <c r="J559" s="169">
        <v>45691</v>
      </c>
      <c r="K559" s="167">
        <v>45695</v>
      </c>
      <c r="L559" s="175">
        <v>46022</v>
      </c>
      <c r="M559" s="8">
        <f t="shared" si="27"/>
        <v>327</v>
      </c>
      <c r="N559" s="8">
        <f t="shared" si="28"/>
        <v>81.345565749235476</v>
      </c>
      <c r="O559" s="183">
        <v>7903220</v>
      </c>
      <c r="P559" s="180" t="s">
        <v>2238</v>
      </c>
      <c r="Q559" s="19">
        <f>+_xlfn.XLOOKUP(A559,'[1]2025'!$A:$A,'[1]2025'!$G:$G)</f>
        <v>61645116</v>
      </c>
      <c r="R559" s="11">
        <f t="shared" si="26"/>
        <v>23709660</v>
      </c>
      <c r="S559" s="17">
        <v>0</v>
      </c>
      <c r="T559" s="19">
        <v>0</v>
      </c>
      <c r="U559" s="238" t="s">
        <v>2239</v>
      </c>
      <c r="V559" s="265" t="s">
        <v>2240</v>
      </c>
      <c r="W559" s="69">
        <v>45961</v>
      </c>
    </row>
    <row r="560" spans="1:23" x14ac:dyDescent="0.2">
      <c r="A560" s="130">
        <v>612</v>
      </c>
      <c r="B560" s="26">
        <v>2025</v>
      </c>
      <c r="C560" s="131" t="s">
        <v>318</v>
      </c>
      <c r="D560" s="136" t="s">
        <v>2241</v>
      </c>
      <c r="E560" s="132" t="s">
        <v>2242</v>
      </c>
      <c r="F560" s="135" t="s">
        <v>321</v>
      </c>
      <c r="G560" s="134">
        <v>1016029307</v>
      </c>
      <c r="H560" s="135" t="s">
        <v>29</v>
      </c>
      <c r="I560" s="166">
        <v>103931532</v>
      </c>
      <c r="J560" s="169">
        <v>45691</v>
      </c>
      <c r="K560" s="167">
        <v>45695</v>
      </c>
      <c r="L560" s="175">
        <v>46022</v>
      </c>
      <c r="M560" s="8">
        <f t="shared" si="27"/>
        <v>327</v>
      </c>
      <c r="N560" s="8">
        <f t="shared" si="28"/>
        <v>81.345565749235476</v>
      </c>
      <c r="O560" s="183">
        <v>9623290</v>
      </c>
      <c r="P560" s="180" t="s">
        <v>2243</v>
      </c>
      <c r="Q560" s="19">
        <f>+_xlfn.XLOOKUP(A560,'[1]2025'!$A:$A,'[1]2025'!$G:$G)</f>
        <v>75061662</v>
      </c>
      <c r="R560" s="11">
        <f t="shared" si="26"/>
        <v>28869870</v>
      </c>
      <c r="S560" s="17">
        <v>0</v>
      </c>
      <c r="T560" s="19">
        <v>0</v>
      </c>
      <c r="U560" s="238" t="s">
        <v>2244</v>
      </c>
      <c r="V560" s="265" t="s">
        <v>2245</v>
      </c>
      <c r="W560" s="69">
        <v>45961</v>
      </c>
    </row>
    <row r="561" spans="1:23" x14ac:dyDescent="0.2">
      <c r="A561" s="130">
        <v>613</v>
      </c>
      <c r="B561" s="26">
        <v>2025</v>
      </c>
      <c r="C561" s="131" t="s">
        <v>318</v>
      </c>
      <c r="D561" s="136" t="s">
        <v>2246</v>
      </c>
      <c r="E561" s="132" t="s">
        <v>2247</v>
      </c>
      <c r="F561" s="135" t="s">
        <v>321</v>
      </c>
      <c r="G561" s="134">
        <v>1032456529</v>
      </c>
      <c r="H561" s="135" t="s">
        <v>29</v>
      </c>
      <c r="I561" s="166">
        <v>102006874</v>
      </c>
      <c r="J561" s="169">
        <v>45691</v>
      </c>
      <c r="K561" s="167">
        <v>45695</v>
      </c>
      <c r="L561" s="175">
        <v>46022</v>
      </c>
      <c r="M561" s="8">
        <f t="shared" si="27"/>
        <v>327</v>
      </c>
      <c r="N561" s="8">
        <f t="shared" si="28"/>
        <v>81.345565749235476</v>
      </c>
      <c r="O561" s="183">
        <v>9623290</v>
      </c>
      <c r="P561" s="180" t="s">
        <v>2248</v>
      </c>
      <c r="Q561" s="19">
        <f>+_xlfn.XLOOKUP(A561,'[1]2025'!$A:$A,'[1]2025'!$G:$G)</f>
        <v>73137004</v>
      </c>
      <c r="R561" s="11">
        <f t="shared" si="26"/>
        <v>28869870</v>
      </c>
      <c r="S561" s="17">
        <v>0</v>
      </c>
      <c r="T561" s="19">
        <v>0</v>
      </c>
      <c r="U561" s="238" t="s">
        <v>2249</v>
      </c>
      <c r="V561" s="265" t="s">
        <v>2250</v>
      </c>
      <c r="W561" s="69">
        <v>45961</v>
      </c>
    </row>
    <row r="562" spans="1:23" x14ac:dyDescent="0.2">
      <c r="A562" s="130">
        <v>614</v>
      </c>
      <c r="B562" s="26">
        <v>2025</v>
      </c>
      <c r="C562" s="131" t="s">
        <v>318</v>
      </c>
      <c r="D562" s="136" t="s">
        <v>2251</v>
      </c>
      <c r="E562" s="132" t="s">
        <v>2252</v>
      </c>
      <c r="F562" s="135" t="s">
        <v>321</v>
      </c>
      <c r="G562" s="134">
        <v>1030666797</v>
      </c>
      <c r="H562" s="135" t="s">
        <v>29</v>
      </c>
      <c r="I562" s="166">
        <v>89859672</v>
      </c>
      <c r="J562" s="169">
        <v>45691</v>
      </c>
      <c r="K562" s="167">
        <v>45695</v>
      </c>
      <c r="L562" s="175">
        <v>46022</v>
      </c>
      <c r="M562" s="8">
        <f t="shared" si="27"/>
        <v>327</v>
      </c>
      <c r="N562" s="8">
        <f t="shared" si="28"/>
        <v>81.345565749235476</v>
      </c>
      <c r="O562" s="183">
        <v>8320340</v>
      </c>
      <c r="P562" s="180" t="s">
        <v>2253</v>
      </c>
      <c r="Q562" s="19">
        <f>+_xlfn.XLOOKUP(A562,'[1]2025'!$A:$A,'[1]2025'!$G:$G)</f>
        <v>64898652</v>
      </c>
      <c r="R562" s="11">
        <f t="shared" si="26"/>
        <v>24961020</v>
      </c>
      <c r="S562" s="17">
        <v>0</v>
      </c>
      <c r="T562" s="19">
        <v>0</v>
      </c>
      <c r="U562" s="238" t="s">
        <v>2254</v>
      </c>
      <c r="V562" s="265" t="s">
        <v>2255</v>
      </c>
      <c r="W562" s="69">
        <v>45961</v>
      </c>
    </row>
    <row r="563" spans="1:23" x14ac:dyDescent="0.2">
      <c r="A563" s="130">
        <v>616</v>
      </c>
      <c r="B563" s="26">
        <v>2025</v>
      </c>
      <c r="C563" s="131" t="s">
        <v>318</v>
      </c>
      <c r="D563" s="136" t="s">
        <v>2256</v>
      </c>
      <c r="E563" s="132" t="s">
        <v>2257</v>
      </c>
      <c r="F563" s="135" t="s">
        <v>321</v>
      </c>
      <c r="G563" s="134">
        <v>40047561</v>
      </c>
      <c r="H563" s="135" t="s">
        <v>29</v>
      </c>
      <c r="I563" s="166">
        <v>103931532</v>
      </c>
      <c r="J563" s="169">
        <v>45691</v>
      </c>
      <c r="K563" s="167">
        <v>45695</v>
      </c>
      <c r="L563" s="175">
        <v>46022</v>
      </c>
      <c r="M563" s="8">
        <f t="shared" si="27"/>
        <v>327</v>
      </c>
      <c r="N563" s="8">
        <f t="shared" si="28"/>
        <v>81.345565749235476</v>
      </c>
      <c r="O563" s="183">
        <v>9623290</v>
      </c>
      <c r="P563" s="180" t="s">
        <v>2258</v>
      </c>
      <c r="Q563" s="19">
        <f>+_xlfn.XLOOKUP(A563,'[1]2025'!$A:$A,'[1]2025'!$G:$G)</f>
        <v>75061662</v>
      </c>
      <c r="R563" s="11">
        <f t="shared" si="26"/>
        <v>28869870</v>
      </c>
      <c r="S563" s="17">
        <v>0</v>
      </c>
      <c r="T563" s="19">
        <v>0</v>
      </c>
      <c r="U563" s="238" t="s">
        <v>2259</v>
      </c>
      <c r="V563" s="265" t="s">
        <v>2260</v>
      </c>
      <c r="W563" s="69">
        <v>45961</v>
      </c>
    </row>
    <row r="564" spans="1:23" x14ac:dyDescent="0.2">
      <c r="A564" s="130">
        <v>617</v>
      </c>
      <c r="B564" s="26">
        <v>2025</v>
      </c>
      <c r="C564" s="131" t="s">
        <v>318</v>
      </c>
      <c r="D564" s="136" t="s">
        <v>2261</v>
      </c>
      <c r="E564" s="132" t="s">
        <v>2262</v>
      </c>
      <c r="F564" s="135" t="s">
        <v>321</v>
      </c>
      <c r="G564" s="134">
        <v>80076030</v>
      </c>
      <c r="H564" s="135" t="s">
        <v>29</v>
      </c>
      <c r="I564" s="166">
        <v>89859672</v>
      </c>
      <c r="J564" s="169">
        <v>45692</v>
      </c>
      <c r="K564" s="167">
        <v>45695</v>
      </c>
      <c r="L564" s="175">
        <v>46022</v>
      </c>
      <c r="M564" s="8">
        <f t="shared" si="27"/>
        <v>327</v>
      </c>
      <c r="N564" s="8">
        <f t="shared" si="28"/>
        <v>81.345565749235476</v>
      </c>
      <c r="O564" s="183">
        <v>8320340</v>
      </c>
      <c r="P564" s="180" t="s">
        <v>2263</v>
      </c>
      <c r="Q564" s="19">
        <f>+_xlfn.XLOOKUP(A564,'[1]2025'!$A:$A,'[1]2025'!$G:$G)</f>
        <v>64898652</v>
      </c>
      <c r="R564" s="11">
        <f t="shared" si="26"/>
        <v>24961020</v>
      </c>
      <c r="S564" s="17">
        <v>0</v>
      </c>
      <c r="T564" s="19">
        <v>0</v>
      </c>
      <c r="U564" s="249" t="s">
        <v>2264</v>
      </c>
      <c r="V564" s="265" t="s">
        <v>2265</v>
      </c>
      <c r="W564" s="69">
        <v>45961</v>
      </c>
    </row>
    <row r="565" spans="1:23" x14ac:dyDescent="0.2">
      <c r="A565" s="130">
        <v>618</v>
      </c>
      <c r="B565" s="26">
        <v>2025</v>
      </c>
      <c r="C565" s="131" t="s">
        <v>318</v>
      </c>
      <c r="D565" s="136" t="s">
        <v>2266</v>
      </c>
      <c r="E565" s="132" t="s">
        <v>2267</v>
      </c>
      <c r="F565" s="135" t="s">
        <v>321</v>
      </c>
      <c r="G565" s="134">
        <v>41897823</v>
      </c>
      <c r="H565" s="135" t="s">
        <v>29</v>
      </c>
      <c r="I565" s="166">
        <v>89859672</v>
      </c>
      <c r="J565" s="169">
        <v>45692</v>
      </c>
      <c r="K565" s="167">
        <v>45695</v>
      </c>
      <c r="L565" s="175">
        <v>46022</v>
      </c>
      <c r="M565" s="8">
        <f t="shared" si="27"/>
        <v>327</v>
      </c>
      <c r="N565" s="8">
        <f t="shared" si="28"/>
        <v>81.345565749235476</v>
      </c>
      <c r="O565" s="183">
        <v>8320340</v>
      </c>
      <c r="P565" s="180" t="s">
        <v>2268</v>
      </c>
      <c r="Q565" s="19">
        <f>+_xlfn.XLOOKUP(A565,'[1]2025'!$A:$A,'[1]2025'!$G:$G)</f>
        <v>64898652</v>
      </c>
      <c r="R565" s="11">
        <f t="shared" si="26"/>
        <v>24961020</v>
      </c>
      <c r="S565" s="17">
        <v>0</v>
      </c>
      <c r="T565" s="19">
        <v>0</v>
      </c>
      <c r="U565" s="249" t="s">
        <v>2269</v>
      </c>
      <c r="V565" s="265" t="s">
        <v>2270</v>
      </c>
      <c r="W565" s="69">
        <v>45961</v>
      </c>
    </row>
    <row r="566" spans="1:23" x14ac:dyDescent="0.2">
      <c r="A566" s="128">
        <v>619</v>
      </c>
      <c r="B566" s="26">
        <v>2025</v>
      </c>
      <c r="C566" s="131" t="s">
        <v>318</v>
      </c>
      <c r="D566" s="136" t="s">
        <v>2271</v>
      </c>
      <c r="E566" s="132" t="s">
        <v>2272</v>
      </c>
      <c r="F566" s="135" t="s">
        <v>321</v>
      </c>
      <c r="G566" s="136">
        <v>1053765098</v>
      </c>
      <c r="H566" s="135" t="s">
        <v>29</v>
      </c>
      <c r="I566" s="166">
        <v>41932944</v>
      </c>
      <c r="J566" s="169">
        <v>45693</v>
      </c>
      <c r="K566" s="167">
        <v>45695</v>
      </c>
      <c r="L566" s="175">
        <v>46022</v>
      </c>
      <c r="M566" s="8">
        <f t="shared" si="27"/>
        <v>327</v>
      </c>
      <c r="N566" s="8">
        <f t="shared" si="28"/>
        <v>81.345565749235476</v>
      </c>
      <c r="O566" s="181">
        <v>3882680</v>
      </c>
      <c r="P566" s="180" t="s">
        <v>1635</v>
      </c>
      <c r="Q566" s="19">
        <f>+_xlfn.XLOOKUP(A566,'[1]2025'!$A:$A,'[1]2025'!$G:$G)</f>
        <v>30284904</v>
      </c>
      <c r="R566" s="11">
        <f t="shared" si="26"/>
        <v>11648040</v>
      </c>
      <c r="S566" s="17">
        <v>0</v>
      </c>
      <c r="T566" s="19">
        <v>0</v>
      </c>
      <c r="U566" s="238" t="s">
        <v>2273</v>
      </c>
      <c r="V566" s="265" t="s">
        <v>2274</v>
      </c>
      <c r="W566" s="69">
        <v>45961</v>
      </c>
    </row>
    <row r="567" spans="1:23" x14ac:dyDescent="0.2">
      <c r="A567" s="130">
        <v>620</v>
      </c>
      <c r="B567" s="26">
        <v>2025</v>
      </c>
      <c r="C567" s="131" t="s">
        <v>318</v>
      </c>
      <c r="D567" s="136" t="s">
        <v>2275</v>
      </c>
      <c r="E567" s="132" t="s">
        <v>2276</v>
      </c>
      <c r="F567" s="135" t="s">
        <v>321</v>
      </c>
      <c r="G567" s="134">
        <v>1010029025</v>
      </c>
      <c r="H567" s="135" t="s">
        <v>29</v>
      </c>
      <c r="I567" s="166">
        <v>38390055</v>
      </c>
      <c r="J567" s="168">
        <v>45699</v>
      </c>
      <c r="K567" s="167">
        <v>45700</v>
      </c>
      <c r="L567" s="175">
        <v>46022</v>
      </c>
      <c r="M567" s="8">
        <f t="shared" si="27"/>
        <v>322</v>
      </c>
      <c r="N567" s="8">
        <f t="shared" si="28"/>
        <v>81.055900621118013</v>
      </c>
      <c r="O567" s="179">
        <v>3610350</v>
      </c>
      <c r="P567" s="180" t="s">
        <v>2277</v>
      </c>
      <c r="Q567" s="19">
        <f>+_xlfn.XLOOKUP(A567,'[1]2025'!$A:$A,'[1]2025'!$G:$G)</f>
        <v>27559005</v>
      </c>
      <c r="R567" s="11">
        <f t="shared" si="26"/>
        <v>10831050</v>
      </c>
      <c r="S567" s="17">
        <v>0</v>
      </c>
      <c r="T567" s="19">
        <v>0</v>
      </c>
      <c r="U567" s="238" t="s">
        <v>2278</v>
      </c>
      <c r="V567" s="265" t="s">
        <v>2279</v>
      </c>
      <c r="W567" s="69">
        <v>45961</v>
      </c>
    </row>
    <row r="568" spans="1:23" x14ac:dyDescent="0.2">
      <c r="A568" s="130">
        <v>621</v>
      </c>
      <c r="B568" s="26">
        <v>2025</v>
      </c>
      <c r="C568" s="131" t="s">
        <v>318</v>
      </c>
      <c r="D568" s="136" t="s">
        <v>2280</v>
      </c>
      <c r="E568" s="132" t="s">
        <v>2281</v>
      </c>
      <c r="F568" s="135" t="s">
        <v>321</v>
      </c>
      <c r="G568" s="134">
        <v>1075243133</v>
      </c>
      <c r="H568" s="135" t="s">
        <v>29</v>
      </c>
      <c r="I568" s="166">
        <v>73884334</v>
      </c>
      <c r="J568" s="168">
        <v>45699</v>
      </c>
      <c r="K568" s="167">
        <v>45700</v>
      </c>
      <c r="L568" s="175">
        <v>46022</v>
      </c>
      <c r="M568" s="8">
        <f t="shared" si="27"/>
        <v>322</v>
      </c>
      <c r="N568" s="8">
        <f t="shared" si="28"/>
        <v>81.055900621118013</v>
      </c>
      <c r="O568" s="179">
        <v>6948370</v>
      </c>
      <c r="P568" s="180" t="s">
        <v>2282</v>
      </c>
      <c r="Q568" s="19">
        <f>+_xlfn.XLOOKUP(A568,'[1]2025'!$A:$A,'[1]2025'!$G:$G)</f>
        <v>53039224</v>
      </c>
      <c r="R568" s="11">
        <f t="shared" si="26"/>
        <v>20845110</v>
      </c>
      <c r="S568" s="17">
        <v>0</v>
      </c>
      <c r="T568" s="19">
        <v>0</v>
      </c>
      <c r="U568" s="238" t="s">
        <v>2283</v>
      </c>
      <c r="V568" s="265" t="s">
        <v>2284</v>
      </c>
      <c r="W568" s="69">
        <v>45961</v>
      </c>
    </row>
    <row r="569" spans="1:23" x14ac:dyDescent="0.2">
      <c r="A569" s="130">
        <v>622</v>
      </c>
      <c r="B569" s="26">
        <v>2025</v>
      </c>
      <c r="C569" s="131" t="s">
        <v>318</v>
      </c>
      <c r="D569" s="136" t="s">
        <v>2285</v>
      </c>
      <c r="E569" s="132" t="s">
        <v>2286</v>
      </c>
      <c r="F569" s="135" t="s">
        <v>321</v>
      </c>
      <c r="G569" s="134">
        <v>1153463191</v>
      </c>
      <c r="H569" s="135" t="s">
        <v>29</v>
      </c>
      <c r="I569" s="166">
        <v>39991604</v>
      </c>
      <c r="J569" s="169">
        <v>45693</v>
      </c>
      <c r="K569" s="167">
        <v>45695</v>
      </c>
      <c r="L569" s="169">
        <v>46006</v>
      </c>
      <c r="M569" s="8">
        <f t="shared" si="27"/>
        <v>311</v>
      </c>
      <c r="N569" s="8">
        <f t="shared" si="28"/>
        <v>85.530546623794208</v>
      </c>
      <c r="O569" s="183">
        <v>3882680</v>
      </c>
      <c r="P569" s="180" t="s">
        <v>2287</v>
      </c>
      <c r="Q569" s="19">
        <f>+_xlfn.XLOOKUP(A569,'[1]2025'!$A:$A,'[1]2025'!$G:$G)</f>
        <v>30284904</v>
      </c>
      <c r="R569" s="11">
        <f t="shared" si="26"/>
        <v>9706700</v>
      </c>
      <c r="S569" s="17">
        <v>0</v>
      </c>
      <c r="T569" s="19">
        <v>0</v>
      </c>
      <c r="U569" s="249" t="s">
        <v>2288</v>
      </c>
      <c r="V569" s="265" t="s">
        <v>2289</v>
      </c>
      <c r="W569" s="69">
        <v>45961</v>
      </c>
    </row>
    <row r="570" spans="1:23" x14ac:dyDescent="0.2">
      <c r="A570" s="130">
        <v>623</v>
      </c>
      <c r="B570" s="26">
        <v>2025</v>
      </c>
      <c r="C570" s="131" t="s">
        <v>318</v>
      </c>
      <c r="D570" s="136" t="s">
        <v>2290</v>
      </c>
      <c r="E570" s="132" t="s">
        <v>2291</v>
      </c>
      <c r="F570" s="135" t="s">
        <v>321</v>
      </c>
      <c r="G570" s="134">
        <v>1013579801</v>
      </c>
      <c r="H570" s="135" t="s">
        <v>29</v>
      </c>
      <c r="I570" s="166">
        <v>89859672</v>
      </c>
      <c r="J570" s="169">
        <v>45692</v>
      </c>
      <c r="K570" s="167">
        <v>45695</v>
      </c>
      <c r="L570" s="175">
        <v>46022</v>
      </c>
      <c r="M570" s="8">
        <f t="shared" si="27"/>
        <v>327</v>
      </c>
      <c r="N570" s="8">
        <f t="shared" si="28"/>
        <v>81.345565749235476</v>
      </c>
      <c r="O570" s="183">
        <v>8320340</v>
      </c>
      <c r="P570" s="180" t="s">
        <v>2292</v>
      </c>
      <c r="Q570" s="19">
        <f>+_xlfn.XLOOKUP(A570,'[1]2025'!$A:$A,'[1]2025'!$G:$G)</f>
        <v>64898652</v>
      </c>
      <c r="R570" s="11">
        <f t="shared" si="26"/>
        <v>24961020</v>
      </c>
      <c r="S570" s="17">
        <v>0</v>
      </c>
      <c r="T570" s="19">
        <v>0</v>
      </c>
      <c r="U570" s="249" t="s">
        <v>2293</v>
      </c>
      <c r="V570" s="265" t="s">
        <v>2294</v>
      </c>
      <c r="W570" s="69">
        <v>45961</v>
      </c>
    </row>
    <row r="571" spans="1:23" x14ac:dyDescent="0.2">
      <c r="A571" s="130">
        <v>624</v>
      </c>
      <c r="B571" s="26">
        <v>2025</v>
      </c>
      <c r="C571" s="131" t="s">
        <v>318</v>
      </c>
      <c r="D571" s="136" t="s">
        <v>2295</v>
      </c>
      <c r="E571" s="132" t="s">
        <v>2296</v>
      </c>
      <c r="F571" s="135" t="s">
        <v>321</v>
      </c>
      <c r="G571" s="134">
        <v>1128404517</v>
      </c>
      <c r="H571" s="135" t="s">
        <v>29</v>
      </c>
      <c r="I571" s="166">
        <v>71568211</v>
      </c>
      <c r="J571" s="169">
        <v>45692</v>
      </c>
      <c r="K571" s="167">
        <v>45695</v>
      </c>
      <c r="L571" s="169">
        <v>46006</v>
      </c>
      <c r="M571" s="8">
        <f t="shared" si="27"/>
        <v>311</v>
      </c>
      <c r="N571" s="8">
        <f t="shared" si="28"/>
        <v>85.530546623794208</v>
      </c>
      <c r="O571" s="183">
        <v>6948370</v>
      </c>
      <c r="P571" s="180" t="s">
        <v>2297</v>
      </c>
      <c r="Q571" s="19">
        <f>+_xlfn.XLOOKUP(A571,'[1]2025'!$A:$A,'[1]2025'!$G:$G)</f>
        <v>54197286</v>
      </c>
      <c r="R571" s="11">
        <f t="shared" si="26"/>
        <v>17370925</v>
      </c>
      <c r="S571" s="17">
        <v>0</v>
      </c>
      <c r="T571" s="19">
        <v>0</v>
      </c>
      <c r="U571" s="249" t="s">
        <v>2298</v>
      </c>
      <c r="V571" s="265" t="s">
        <v>2299</v>
      </c>
      <c r="W571" s="69">
        <v>45961</v>
      </c>
    </row>
    <row r="572" spans="1:23" x14ac:dyDescent="0.2">
      <c r="A572" s="130">
        <v>625</v>
      </c>
      <c r="B572" s="26">
        <v>2025</v>
      </c>
      <c r="C572" s="131" t="s">
        <v>318</v>
      </c>
      <c r="D572" s="136" t="s">
        <v>2280</v>
      </c>
      <c r="E572" s="132" t="s">
        <v>2300</v>
      </c>
      <c r="F572" s="135" t="s">
        <v>321</v>
      </c>
      <c r="G572" s="134">
        <v>52739549</v>
      </c>
      <c r="H572" s="135" t="s">
        <v>29</v>
      </c>
      <c r="I572" s="166">
        <v>73884334</v>
      </c>
      <c r="J572" s="168">
        <v>45699</v>
      </c>
      <c r="K572" s="167">
        <v>45700</v>
      </c>
      <c r="L572" s="175">
        <v>46022</v>
      </c>
      <c r="M572" s="8">
        <f t="shared" si="27"/>
        <v>322</v>
      </c>
      <c r="N572" s="8">
        <f t="shared" si="28"/>
        <v>81.055900621118013</v>
      </c>
      <c r="O572" s="179">
        <v>6948370</v>
      </c>
      <c r="P572" s="180" t="s">
        <v>2301</v>
      </c>
      <c r="Q572" s="19">
        <f>+_xlfn.XLOOKUP(A572,'[1]2025'!$A:$A,'[1]2025'!$G:$G)</f>
        <v>53039224</v>
      </c>
      <c r="R572" s="11">
        <f t="shared" si="26"/>
        <v>20845110</v>
      </c>
      <c r="S572" s="17">
        <v>0</v>
      </c>
      <c r="T572" s="19">
        <v>0</v>
      </c>
      <c r="U572" s="238" t="s">
        <v>2302</v>
      </c>
      <c r="V572" s="265" t="s">
        <v>2284</v>
      </c>
      <c r="W572" s="69">
        <v>45961</v>
      </c>
    </row>
    <row r="573" spans="1:23" x14ac:dyDescent="0.2">
      <c r="A573" s="130">
        <v>626</v>
      </c>
      <c r="B573" s="26">
        <v>2025</v>
      </c>
      <c r="C573" s="131" t="s">
        <v>318</v>
      </c>
      <c r="D573" s="136" t="s">
        <v>2303</v>
      </c>
      <c r="E573" s="132" t="s">
        <v>2304</v>
      </c>
      <c r="F573" s="135" t="s">
        <v>321</v>
      </c>
      <c r="G573" s="134">
        <v>1031168687</v>
      </c>
      <c r="H573" s="135" t="s">
        <v>29</v>
      </c>
      <c r="I573" s="166">
        <v>37186605</v>
      </c>
      <c r="J573" s="169">
        <v>45692</v>
      </c>
      <c r="K573" s="167">
        <v>45695</v>
      </c>
      <c r="L573" s="169">
        <v>46006</v>
      </c>
      <c r="M573" s="8">
        <f t="shared" si="27"/>
        <v>311</v>
      </c>
      <c r="N573" s="8">
        <f t="shared" si="28"/>
        <v>85.530546623794208</v>
      </c>
      <c r="O573" s="183">
        <v>3610350</v>
      </c>
      <c r="P573" s="194" t="s">
        <v>2305</v>
      </c>
      <c r="Q573" s="19">
        <f>+_xlfn.XLOOKUP(A573,'[1]2025'!$A:$A,'[1]2025'!$G:$G)</f>
        <v>8424150</v>
      </c>
      <c r="R573" s="11">
        <f t="shared" si="26"/>
        <v>28762455</v>
      </c>
      <c r="S573" s="17">
        <v>0</v>
      </c>
      <c r="T573" s="19">
        <v>0</v>
      </c>
      <c r="U573" s="249" t="s">
        <v>2306</v>
      </c>
      <c r="V573" s="265" t="s">
        <v>2307</v>
      </c>
      <c r="W573" s="69">
        <v>45961</v>
      </c>
    </row>
    <row r="574" spans="1:23" x14ac:dyDescent="0.2">
      <c r="A574" s="130">
        <v>627</v>
      </c>
      <c r="B574" s="26">
        <v>2025</v>
      </c>
      <c r="C574" s="131" t="s">
        <v>318</v>
      </c>
      <c r="D574" s="136" t="s">
        <v>2308</v>
      </c>
      <c r="E574" s="132" t="s">
        <v>2309</v>
      </c>
      <c r="F574" s="135" t="s">
        <v>321</v>
      </c>
      <c r="G574" s="134">
        <v>11235972</v>
      </c>
      <c r="H574" s="135" t="s">
        <v>29</v>
      </c>
      <c r="I574" s="166">
        <v>71568211</v>
      </c>
      <c r="J574" s="169">
        <v>45692</v>
      </c>
      <c r="K574" s="167">
        <v>45695</v>
      </c>
      <c r="L574" s="169">
        <v>46006</v>
      </c>
      <c r="M574" s="8">
        <f t="shared" si="27"/>
        <v>311</v>
      </c>
      <c r="N574" s="8">
        <f t="shared" si="28"/>
        <v>85.530546623794208</v>
      </c>
      <c r="O574" s="183">
        <v>6948370</v>
      </c>
      <c r="P574" s="180" t="s">
        <v>2310</v>
      </c>
      <c r="Q574" s="19">
        <f>+_xlfn.XLOOKUP(A574,'[1]2025'!$A:$A,'[1]2025'!$G:$G)</f>
        <v>54197286</v>
      </c>
      <c r="R574" s="11">
        <f t="shared" si="26"/>
        <v>17370925</v>
      </c>
      <c r="S574" s="17">
        <v>0</v>
      </c>
      <c r="T574" s="19">
        <v>0</v>
      </c>
      <c r="U574" s="249" t="s">
        <v>2311</v>
      </c>
      <c r="V574" s="265" t="s">
        <v>2312</v>
      </c>
      <c r="W574" s="69">
        <v>45961</v>
      </c>
    </row>
    <row r="575" spans="1:23" x14ac:dyDescent="0.2">
      <c r="A575" s="130">
        <v>628</v>
      </c>
      <c r="B575" s="26">
        <v>2025</v>
      </c>
      <c r="C575" s="131" t="s">
        <v>318</v>
      </c>
      <c r="D575" s="136" t="s">
        <v>2313</v>
      </c>
      <c r="E575" s="132" t="s">
        <v>2314</v>
      </c>
      <c r="F575" s="135" t="s">
        <v>321</v>
      </c>
      <c r="G575" s="134">
        <v>94356938</v>
      </c>
      <c r="H575" s="135" t="s">
        <v>29</v>
      </c>
      <c r="I575" s="166">
        <v>41932944</v>
      </c>
      <c r="J575" s="170">
        <v>45694</v>
      </c>
      <c r="K575" s="167">
        <v>45695</v>
      </c>
      <c r="L575" s="175">
        <v>46022</v>
      </c>
      <c r="M575" s="8">
        <f t="shared" si="27"/>
        <v>327</v>
      </c>
      <c r="N575" s="8">
        <f t="shared" si="28"/>
        <v>81.345565749235476</v>
      </c>
      <c r="O575" s="183">
        <v>3882680</v>
      </c>
      <c r="P575" s="180" t="s">
        <v>2315</v>
      </c>
      <c r="Q575" s="19">
        <f>+_xlfn.XLOOKUP(A575,'[1]2025'!$A:$A,'[1]2025'!$G:$G)</f>
        <v>30284904</v>
      </c>
      <c r="R575" s="11">
        <f t="shared" si="26"/>
        <v>11648040</v>
      </c>
      <c r="S575" s="17">
        <v>0</v>
      </c>
      <c r="T575" s="19">
        <v>0</v>
      </c>
      <c r="U575" s="238" t="s">
        <v>2316</v>
      </c>
      <c r="V575" s="265" t="s">
        <v>2317</v>
      </c>
      <c r="W575" s="69">
        <v>45961</v>
      </c>
    </row>
    <row r="576" spans="1:23" x14ac:dyDescent="0.2">
      <c r="A576" s="130">
        <v>629</v>
      </c>
      <c r="B576" s="26">
        <v>2025</v>
      </c>
      <c r="C576" s="131" t="s">
        <v>318</v>
      </c>
      <c r="D576" s="136" t="s">
        <v>2318</v>
      </c>
      <c r="E576" s="132" t="s">
        <v>2319</v>
      </c>
      <c r="F576" s="135" t="s">
        <v>321</v>
      </c>
      <c r="G576" s="134">
        <v>33377927</v>
      </c>
      <c r="H576" s="135" t="s">
        <v>29</v>
      </c>
      <c r="I576" s="166">
        <v>73884334</v>
      </c>
      <c r="J576" s="169">
        <v>45700</v>
      </c>
      <c r="K576" s="167">
        <v>45700</v>
      </c>
      <c r="L576" s="175">
        <v>46022</v>
      </c>
      <c r="M576" s="8">
        <f t="shared" si="27"/>
        <v>322</v>
      </c>
      <c r="N576" s="8">
        <f t="shared" si="28"/>
        <v>81.055900621118013</v>
      </c>
      <c r="O576" s="179">
        <v>6948370</v>
      </c>
      <c r="P576" s="180" t="s">
        <v>2320</v>
      </c>
      <c r="Q576" s="19">
        <f>+_xlfn.XLOOKUP(A576,'[1]2025'!$A:$A,'[1]2025'!$G:$G)</f>
        <v>53039224</v>
      </c>
      <c r="R576" s="11">
        <f t="shared" si="26"/>
        <v>20845110</v>
      </c>
      <c r="S576" s="17">
        <v>0</v>
      </c>
      <c r="T576" s="19">
        <v>0</v>
      </c>
      <c r="U576" s="238" t="s">
        <v>2321</v>
      </c>
      <c r="V576" s="265" t="s">
        <v>2322</v>
      </c>
      <c r="W576" s="69">
        <v>45961</v>
      </c>
    </row>
    <row r="577" spans="1:23" x14ac:dyDescent="0.2">
      <c r="A577" s="130">
        <v>630</v>
      </c>
      <c r="B577" s="26">
        <v>2025</v>
      </c>
      <c r="C577" s="131" t="s">
        <v>124</v>
      </c>
      <c r="D577" s="136" t="s">
        <v>2323</v>
      </c>
      <c r="E577" s="148" t="s">
        <v>2324</v>
      </c>
      <c r="F577" s="135" t="s">
        <v>28</v>
      </c>
      <c r="G577" s="137">
        <v>830083523</v>
      </c>
      <c r="H577" s="135">
        <v>7</v>
      </c>
      <c r="I577" s="166">
        <v>606985160</v>
      </c>
      <c r="J577" s="167">
        <v>45685</v>
      </c>
      <c r="K577" s="167">
        <v>45689</v>
      </c>
      <c r="L577" s="167">
        <v>45991</v>
      </c>
      <c r="M577" s="8">
        <f t="shared" si="27"/>
        <v>302</v>
      </c>
      <c r="N577" s="8">
        <f t="shared" si="28"/>
        <v>90.066225165562912</v>
      </c>
      <c r="O577" s="183" t="s">
        <v>29</v>
      </c>
      <c r="P577" s="131" t="s">
        <v>2325</v>
      </c>
      <c r="Q577" s="19">
        <f>+_xlfn.XLOOKUP(A577,'[1]2025'!$A:$A,'[1]2025'!$G:$G)</f>
        <v>546286644</v>
      </c>
      <c r="R577" s="11">
        <f t="shared" si="26"/>
        <v>60698516</v>
      </c>
      <c r="S577" s="17">
        <v>0</v>
      </c>
      <c r="T577" s="19">
        <v>0</v>
      </c>
      <c r="U577" s="117" t="s">
        <v>2326</v>
      </c>
      <c r="V577" s="115" t="s">
        <v>2327</v>
      </c>
      <c r="W577" s="69">
        <v>45961</v>
      </c>
    </row>
    <row r="578" spans="1:23" ht="96" x14ac:dyDescent="0.2">
      <c r="A578" s="130">
        <v>631</v>
      </c>
      <c r="B578" s="26">
        <v>2025</v>
      </c>
      <c r="C578" s="131" t="s">
        <v>130</v>
      </c>
      <c r="D578" s="136" t="s">
        <v>2328</v>
      </c>
      <c r="E578" s="101" t="s">
        <v>2329</v>
      </c>
      <c r="F578" s="135" t="s">
        <v>28</v>
      </c>
      <c r="G578" s="137">
        <v>900062917</v>
      </c>
      <c r="H578" s="135">
        <v>9</v>
      </c>
      <c r="I578" s="166">
        <v>225028970</v>
      </c>
      <c r="J578" s="167">
        <v>45688</v>
      </c>
      <c r="K578" s="167">
        <v>45691</v>
      </c>
      <c r="L578" s="167">
        <v>45991</v>
      </c>
      <c r="M578" s="8">
        <f t="shared" si="27"/>
        <v>300</v>
      </c>
      <c r="N578" s="8">
        <f t="shared" si="28"/>
        <v>90</v>
      </c>
      <c r="O578" s="183" t="s">
        <v>29</v>
      </c>
      <c r="P578" s="195" t="s">
        <v>2330</v>
      </c>
      <c r="Q578" s="19">
        <f>+_xlfn.XLOOKUP(A578,'[1]2025'!$A:$A,'[1]2025'!$G:$G)</f>
        <v>159172542</v>
      </c>
      <c r="R578" s="11">
        <f t="shared" si="26"/>
        <v>65856428</v>
      </c>
      <c r="S578" s="17">
        <v>0</v>
      </c>
      <c r="T578" s="19">
        <v>0</v>
      </c>
      <c r="U578" s="133" t="s">
        <v>2331</v>
      </c>
      <c r="V578" s="115" t="s">
        <v>2332</v>
      </c>
      <c r="W578" s="69">
        <v>45961</v>
      </c>
    </row>
    <row r="579" spans="1:23" x14ac:dyDescent="0.2">
      <c r="A579" s="130">
        <v>632</v>
      </c>
      <c r="B579" s="26">
        <v>2025</v>
      </c>
      <c r="C579" s="131" t="s">
        <v>318</v>
      </c>
      <c r="D579" s="136" t="s">
        <v>2333</v>
      </c>
      <c r="E579" s="132" t="s">
        <v>2334</v>
      </c>
      <c r="F579" s="135" t="s">
        <v>321</v>
      </c>
      <c r="G579" s="134">
        <v>1032440480</v>
      </c>
      <c r="H579" s="135" t="s">
        <v>29</v>
      </c>
      <c r="I579" s="166">
        <v>103931532</v>
      </c>
      <c r="J579" s="169">
        <v>45692</v>
      </c>
      <c r="K579" s="167">
        <v>45695</v>
      </c>
      <c r="L579" s="175">
        <v>46022</v>
      </c>
      <c r="M579" s="8">
        <f t="shared" si="27"/>
        <v>327</v>
      </c>
      <c r="N579" s="8">
        <f t="shared" si="28"/>
        <v>81.345565749235476</v>
      </c>
      <c r="O579" s="183">
        <v>9623290</v>
      </c>
      <c r="P579" s="180" t="s">
        <v>2335</v>
      </c>
      <c r="Q579" s="19">
        <f>+_xlfn.XLOOKUP(A579,'[1]2025'!$A:$A,'[1]2025'!$G:$G)</f>
        <v>75061662</v>
      </c>
      <c r="R579" s="11">
        <f t="shared" si="26"/>
        <v>28869870</v>
      </c>
      <c r="S579" s="17">
        <v>0</v>
      </c>
      <c r="T579" s="19">
        <v>0</v>
      </c>
      <c r="U579" s="249" t="s">
        <v>2336</v>
      </c>
      <c r="V579" s="265" t="s">
        <v>2337</v>
      </c>
      <c r="W579" s="69">
        <v>45961</v>
      </c>
    </row>
    <row r="580" spans="1:23" x14ac:dyDescent="0.2">
      <c r="A580" s="130">
        <v>633</v>
      </c>
      <c r="B580" s="26">
        <v>2025</v>
      </c>
      <c r="C580" s="131" t="s">
        <v>318</v>
      </c>
      <c r="D580" s="136" t="s">
        <v>2338</v>
      </c>
      <c r="E580" s="132" t="s">
        <v>2339</v>
      </c>
      <c r="F580" s="135" t="s">
        <v>321</v>
      </c>
      <c r="G580" s="134">
        <v>52201251</v>
      </c>
      <c r="H580" s="135" t="s">
        <v>29</v>
      </c>
      <c r="I580" s="166">
        <v>73884334</v>
      </c>
      <c r="J580" s="169">
        <v>45700</v>
      </c>
      <c r="K580" s="167">
        <v>45700</v>
      </c>
      <c r="L580" s="175">
        <v>46022</v>
      </c>
      <c r="M580" s="8">
        <f t="shared" si="27"/>
        <v>322</v>
      </c>
      <c r="N580" s="8">
        <f t="shared" si="28"/>
        <v>81.055900621118013</v>
      </c>
      <c r="O580" s="179">
        <v>6948370</v>
      </c>
      <c r="P580" s="180" t="s">
        <v>2340</v>
      </c>
      <c r="Q580" s="19">
        <f>+_xlfn.XLOOKUP(A580,'[1]2025'!$A:$A,'[1]2025'!$G:$G)</f>
        <v>53039224</v>
      </c>
      <c r="R580" s="11">
        <f t="shared" si="26"/>
        <v>20845110</v>
      </c>
      <c r="S580" s="17">
        <v>0</v>
      </c>
      <c r="T580" s="19">
        <v>0</v>
      </c>
      <c r="U580" s="238" t="s">
        <v>2341</v>
      </c>
      <c r="V580" s="265" t="s">
        <v>2342</v>
      </c>
      <c r="W580" s="69">
        <v>45961</v>
      </c>
    </row>
    <row r="581" spans="1:23" x14ac:dyDescent="0.2">
      <c r="A581" s="130">
        <v>634</v>
      </c>
      <c r="B581" s="26">
        <v>2025</v>
      </c>
      <c r="C581" s="131" t="s">
        <v>318</v>
      </c>
      <c r="D581" s="136" t="s">
        <v>2343</v>
      </c>
      <c r="E581" s="132" t="s">
        <v>2344</v>
      </c>
      <c r="F581" s="135" t="s">
        <v>321</v>
      </c>
      <c r="G581" s="134">
        <v>52697031</v>
      </c>
      <c r="H581" s="135" t="s">
        <v>29</v>
      </c>
      <c r="I581" s="166">
        <v>88472949</v>
      </c>
      <c r="J581" s="169">
        <v>45700</v>
      </c>
      <c r="K581" s="167">
        <v>45700</v>
      </c>
      <c r="L581" s="175">
        <v>46022</v>
      </c>
      <c r="M581" s="8">
        <f t="shared" si="27"/>
        <v>322</v>
      </c>
      <c r="N581" s="8">
        <f t="shared" si="28"/>
        <v>81.055900621118013</v>
      </c>
      <c r="O581" s="179">
        <v>8320340</v>
      </c>
      <c r="P581" s="180" t="s">
        <v>2345</v>
      </c>
      <c r="Q581" s="19">
        <f>+_xlfn.XLOOKUP(A581,'[1]2025'!$A:$A,'[1]2025'!$G:$G)</f>
        <v>63511929</v>
      </c>
      <c r="R581" s="11">
        <f t="shared" si="26"/>
        <v>24961020</v>
      </c>
      <c r="S581" s="17">
        <v>0</v>
      </c>
      <c r="T581" s="19">
        <v>0</v>
      </c>
      <c r="U581" s="238" t="s">
        <v>2346</v>
      </c>
      <c r="V581" s="265" t="s">
        <v>2347</v>
      </c>
      <c r="W581" s="69">
        <v>45961</v>
      </c>
    </row>
    <row r="582" spans="1:23" x14ac:dyDescent="0.2">
      <c r="A582" s="130">
        <v>635</v>
      </c>
      <c r="B582" s="26">
        <v>2025</v>
      </c>
      <c r="C582" s="131" t="s">
        <v>318</v>
      </c>
      <c r="D582" s="136" t="s">
        <v>2348</v>
      </c>
      <c r="E582" s="132" t="s">
        <v>2349</v>
      </c>
      <c r="F582" s="135" t="s">
        <v>321</v>
      </c>
      <c r="G582" s="134">
        <v>1032412349</v>
      </c>
      <c r="H582" s="135" t="s">
        <v>29</v>
      </c>
      <c r="I582" s="166">
        <v>84037573</v>
      </c>
      <c r="J582" s="169">
        <v>45700</v>
      </c>
      <c r="K582" s="167">
        <v>45700</v>
      </c>
      <c r="L582" s="175">
        <v>46022</v>
      </c>
      <c r="M582" s="8">
        <f t="shared" si="27"/>
        <v>322</v>
      </c>
      <c r="N582" s="8">
        <f t="shared" si="28"/>
        <v>81.055900621118013</v>
      </c>
      <c r="O582" s="179">
        <v>7903220</v>
      </c>
      <c r="P582" s="180" t="s">
        <v>2350</v>
      </c>
      <c r="Q582" s="19">
        <f>+_xlfn.XLOOKUP(A582,'[1]2025'!$A:$A,'[1]2025'!$G:$G)</f>
        <v>60327913</v>
      </c>
      <c r="R582" s="11">
        <f t="shared" si="26"/>
        <v>23709660</v>
      </c>
      <c r="S582" s="17">
        <v>0</v>
      </c>
      <c r="T582" s="19">
        <v>0</v>
      </c>
      <c r="U582" s="238" t="s">
        <v>2351</v>
      </c>
      <c r="V582" s="265" t="s">
        <v>2352</v>
      </c>
      <c r="W582" s="69">
        <v>45961</v>
      </c>
    </row>
    <row r="583" spans="1:23" x14ac:dyDescent="0.2">
      <c r="A583" s="130">
        <v>637</v>
      </c>
      <c r="B583" s="26">
        <v>2025</v>
      </c>
      <c r="C583" s="131" t="s">
        <v>318</v>
      </c>
      <c r="D583" s="136" t="s">
        <v>2353</v>
      </c>
      <c r="E583" s="132" t="s">
        <v>2354</v>
      </c>
      <c r="F583" s="135" t="s">
        <v>321</v>
      </c>
      <c r="G583" s="134">
        <v>1024535018</v>
      </c>
      <c r="H583" s="135" t="s">
        <v>29</v>
      </c>
      <c r="I583" s="166">
        <v>84037573</v>
      </c>
      <c r="J583" s="169">
        <v>45700</v>
      </c>
      <c r="K583" s="167">
        <v>45700</v>
      </c>
      <c r="L583" s="175">
        <v>46022</v>
      </c>
      <c r="M583" s="8">
        <f t="shared" si="27"/>
        <v>322</v>
      </c>
      <c r="N583" s="8">
        <f t="shared" si="28"/>
        <v>81.055900621118013</v>
      </c>
      <c r="O583" s="179">
        <v>7903220</v>
      </c>
      <c r="P583" s="180" t="s">
        <v>2355</v>
      </c>
      <c r="Q583" s="19">
        <f>+_xlfn.XLOOKUP(A583,'[1]2025'!$A:$A,'[1]2025'!$G:$G)</f>
        <v>60327913</v>
      </c>
      <c r="R583" s="11">
        <f t="shared" si="26"/>
        <v>23709660</v>
      </c>
      <c r="S583" s="17">
        <v>0</v>
      </c>
      <c r="T583" s="19">
        <v>0</v>
      </c>
      <c r="U583" s="238" t="s">
        <v>2356</v>
      </c>
      <c r="V583" s="265" t="s">
        <v>2357</v>
      </c>
      <c r="W583" s="69">
        <v>45961</v>
      </c>
    </row>
    <row r="584" spans="1:23" x14ac:dyDescent="0.2">
      <c r="A584" s="130">
        <v>638</v>
      </c>
      <c r="B584" s="26">
        <v>2025</v>
      </c>
      <c r="C584" s="131" t="s">
        <v>318</v>
      </c>
      <c r="D584" s="136" t="s">
        <v>2358</v>
      </c>
      <c r="E584" s="132" t="s">
        <v>2359</v>
      </c>
      <c r="F584" s="135" t="s">
        <v>321</v>
      </c>
      <c r="G584" s="134">
        <v>1017154862</v>
      </c>
      <c r="H584" s="135" t="s">
        <v>29</v>
      </c>
      <c r="I584" s="166">
        <v>73884334</v>
      </c>
      <c r="J584" s="168">
        <v>45699</v>
      </c>
      <c r="K584" s="167">
        <v>45700</v>
      </c>
      <c r="L584" s="175">
        <v>46022</v>
      </c>
      <c r="M584" s="8">
        <f t="shared" si="27"/>
        <v>322</v>
      </c>
      <c r="N584" s="8">
        <f t="shared" si="28"/>
        <v>81.055900621118013</v>
      </c>
      <c r="O584" s="179">
        <v>6948370</v>
      </c>
      <c r="P584" s="180" t="s">
        <v>2360</v>
      </c>
      <c r="Q584" s="19">
        <f>+_xlfn.XLOOKUP(A584,'[1]2025'!$A:$A,'[1]2025'!$G:$G)</f>
        <v>53039224</v>
      </c>
      <c r="R584" s="11">
        <f t="shared" ref="R584:R647" si="29">I584-Q584</f>
        <v>20845110</v>
      </c>
      <c r="S584" s="17">
        <v>0</v>
      </c>
      <c r="T584" s="19">
        <v>0</v>
      </c>
      <c r="U584" s="238" t="s">
        <v>2361</v>
      </c>
      <c r="V584" s="265" t="s">
        <v>2362</v>
      </c>
      <c r="W584" s="69">
        <v>45961</v>
      </c>
    </row>
    <row r="585" spans="1:23" x14ac:dyDescent="0.2">
      <c r="A585" s="130">
        <v>640</v>
      </c>
      <c r="B585" s="26">
        <v>2025</v>
      </c>
      <c r="C585" s="131" t="s">
        <v>318</v>
      </c>
      <c r="D585" s="136" t="s">
        <v>2363</v>
      </c>
      <c r="E585" s="132" t="s">
        <v>2364</v>
      </c>
      <c r="F585" s="135" t="s">
        <v>321</v>
      </c>
      <c r="G585" s="134">
        <v>1013581766</v>
      </c>
      <c r="H585" s="135" t="s">
        <v>29</v>
      </c>
      <c r="I585" s="166">
        <v>73884334</v>
      </c>
      <c r="J585" s="168">
        <v>45699</v>
      </c>
      <c r="K585" s="167">
        <v>45700</v>
      </c>
      <c r="L585" s="175">
        <v>46022</v>
      </c>
      <c r="M585" s="8">
        <f t="shared" si="27"/>
        <v>322</v>
      </c>
      <c r="N585" s="8">
        <f t="shared" si="28"/>
        <v>81.055900621118013</v>
      </c>
      <c r="O585" s="179">
        <v>6948370</v>
      </c>
      <c r="P585" s="180" t="s">
        <v>2365</v>
      </c>
      <c r="Q585" s="19">
        <f>+_xlfn.XLOOKUP(A585,'[1]2025'!$A:$A,'[1]2025'!$G:$G)</f>
        <v>7411595</v>
      </c>
      <c r="R585" s="11">
        <f t="shared" si="29"/>
        <v>66472739</v>
      </c>
      <c r="S585" s="17">
        <v>0</v>
      </c>
      <c r="T585" s="19">
        <v>0</v>
      </c>
      <c r="U585" s="244" t="s">
        <v>2366</v>
      </c>
      <c r="V585" s="265" t="s">
        <v>2367</v>
      </c>
      <c r="W585" s="69">
        <v>45961</v>
      </c>
    </row>
    <row r="586" spans="1:23" x14ac:dyDescent="0.2">
      <c r="A586" s="130">
        <v>641</v>
      </c>
      <c r="B586" s="26">
        <v>2025</v>
      </c>
      <c r="C586" s="131" t="s">
        <v>318</v>
      </c>
      <c r="D586" s="136" t="s">
        <v>2368</v>
      </c>
      <c r="E586" s="132" t="s">
        <v>2369</v>
      </c>
      <c r="F586" s="135" t="s">
        <v>321</v>
      </c>
      <c r="G586" s="134">
        <v>1010169125</v>
      </c>
      <c r="H586" s="135" t="s">
        <v>29</v>
      </c>
      <c r="I586" s="166">
        <v>84037573</v>
      </c>
      <c r="J586" s="169">
        <v>45700</v>
      </c>
      <c r="K586" s="167">
        <v>45700</v>
      </c>
      <c r="L586" s="175">
        <v>46022</v>
      </c>
      <c r="M586" s="8">
        <f t="shared" si="27"/>
        <v>322</v>
      </c>
      <c r="N586" s="8">
        <f t="shared" si="28"/>
        <v>81.055900621118013</v>
      </c>
      <c r="O586" s="179">
        <v>7903220</v>
      </c>
      <c r="P586" s="180" t="s">
        <v>2370</v>
      </c>
      <c r="Q586" s="19">
        <f>+_xlfn.XLOOKUP(A586,'[1]2025'!$A:$A,'[1]2025'!$G:$G)</f>
        <v>32666643</v>
      </c>
      <c r="R586" s="11">
        <f t="shared" si="29"/>
        <v>51370930</v>
      </c>
      <c r="S586" s="17">
        <v>0</v>
      </c>
      <c r="T586" s="19">
        <v>0</v>
      </c>
      <c r="U586" s="244" t="s">
        <v>2371</v>
      </c>
      <c r="V586" s="265" t="s">
        <v>2372</v>
      </c>
      <c r="W586" s="69">
        <v>45961</v>
      </c>
    </row>
    <row r="587" spans="1:23" x14ac:dyDescent="0.2">
      <c r="A587" s="130">
        <v>642</v>
      </c>
      <c r="B587" s="26">
        <v>2025</v>
      </c>
      <c r="C587" s="131" t="s">
        <v>318</v>
      </c>
      <c r="D587" s="136" t="s">
        <v>2373</v>
      </c>
      <c r="E587" s="132" t="s">
        <v>2374</v>
      </c>
      <c r="F587" s="135" t="s">
        <v>321</v>
      </c>
      <c r="G587" s="134">
        <v>11186129</v>
      </c>
      <c r="H587" s="135" t="s">
        <v>29</v>
      </c>
      <c r="I587" s="166">
        <v>73884334</v>
      </c>
      <c r="J587" s="168">
        <v>45699</v>
      </c>
      <c r="K587" s="167">
        <v>45700</v>
      </c>
      <c r="L587" s="175">
        <v>46022</v>
      </c>
      <c r="M587" s="8">
        <f t="shared" si="27"/>
        <v>322</v>
      </c>
      <c r="N587" s="8">
        <f t="shared" si="28"/>
        <v>81.055900621118013</v>
      </c>
      <c r="O587" s="179">
        <v>6948370</v>
      </c>
      <c r="P587" s="180" t="s">
        <v>2375</v>
      </c>
      <c r="Q587" s="19">
        <f>+_xlfn.XLOOKUP(A587,'[1]2025'!$A:$A,'[1]2025'!$G:$G)</f>
        <v>53039224</v>
      </c>
      <c r="R587" s="11">
        <f t="shared" si="29"/>
        <v>20845110</v>
      </c>
      <c r="S587" s="17">
        <v>0</v>
      </c>
      <c r="T587" s="19">
        <v>0</v>
      </c>
      <c r="U587" s="238" t="s">
        <v>2376</v>
      </c>
      <c r="V587" s="265" t="s">
        <v>2377</v>
      </c>
      <c r="W587" s="69">
        <v>45961</v>
      </c>
    </row>
    <row r="588" spans="1:23" x14ac:dyDescent="0.2">
      <c r="A588" s="130">
        <v>643</v>
      </c>
      <c r="B588" s="26">
        <v>2025</v>
      </c>
      <c r="C588" s="131" t="s">
        <v>318</v>
      </c>
      <c r="D588" s="136" t="s">
        <v>2378</v>
      </c>
      <c r="E588" s="132" t="s">
        <v>2379</v>
      </c>
      <c r="F588" s="135" t="s">
        <v>321</v>
      </c>
      <c r="G588" s="134">
        <v>1098666266</v>
      </c>
      <c r="H588" s="135" t="s">
        <v>29</v>
      </c>
      <c r="I588" s="166">
        <v>73884334</v>
      </c>
      <c r="J588" s="168">
        <v>45699</v>
      </c>
      <c r="K588" s="167">
        <v>45700</v>
      </c>
      <c r="L588" s="175">
        <v>46022</v>
      </c>
      <c r="M588" s="8">
        <f t="shared" si="27"/>
        <v>322</v>
      </c>
      <c r="N588" s="8">
        <f t="shared" si="28"/>
        <v>81.055900621118013</v>
      </c>
      <c r="O588" s="179">
        <v>6948370</v>
      </c>
      <c r="P588" s="180" t="s">
        <v>2360</v>
      </c>
      <c r="Q588" s="19">
        <f>+_xlfn.XLOOKUP(A588,'[1]2025'!$A:$A,'[1]2025'!$G:$G)</f>
        <v>53039224</v>
      </c>
      <c r="R588" s="11">
        <f t="shared" si="29"/>
        <v>20845110</v>
      </c>
      <c r="S588" s="17">
        <v>0</v>
      </c>
      <c r="T588" s="19">
        <v>0</v>
      </c>
      <c r="U588" s="238" t="s">
        <v>2380</v>
      </c>
      <c r="V588" s="265" t="s">
        <v>2381</v>
      </c>
      <c r="W588" s="69">
        <v>45961</v>
      </c>
    </row>
    <row r="589" spans="1:23" x14ac:dyDescent="0.2">
      <c r="A589" s="130">
        <v>645</v>
      </c>
      <c r="B589" s="26">
        <v>2025</v>
      </c>
      <c r="C589" s="131" t="s">
        <v>318</v>
      </c>
      <c r="D589" s="136" t="s">
        <v>2382</v>
      </c>
      <c r="E589" s="132" t="s">
        <v>2383</v>
      </c>
      <c r="F589" s="135" t="s">
        <v>321</v>
      </c>
      <c r="G589" s="134">
        <v>1020754774</v>
      </c>
      <c r="H589" s="135" t="s">
        <v>29</v>
      </c>
      <c r="I589" s="166">
        <v>73884334</v>
      </c>
      <c r="J589" s="168">
        <v>45699</v>
      </c>
      <c r="K589" s="167">
        <v>45700</v>
      </c>
      <c r="L589" s="175">
        <v>46022</v>
      </c>
      <c r="M589" s="8">
        <f t="shared" si="27"/>
        <v>322</v>
      </c>
      <c r="N589" s="8">
        <f t="shared" si="28"/>
        <v>81.055900621118013</v>
      </c>
      <c r="O589" s="179">
        <v>6948370</v>
      </c>
      <c r="P589" s="180" t="s">
        <v>2384</v>
      </c>
      <c r="Q589" s="19">
        <f>+_xlfn.XLOOKUP(A589,'[1]2025'!$A:$A,'[1]2025'!$G:$G)</f>
        <v>53039224</v>
      </c>
      <c r="R589" s="11">
        <f t="shared" si="29"/>
        <v>20845110</v>
      </c>
      <c r="S589" s="17">
        <v>0</v>
      </c>
      <c r="T589" s="19">
        <v>0</v>
      </c>
      <c r="U589" s="238" t="s">
        <v>2385</v>
      </c>
      <c r="V589" s="265" t="s">
        <v>2386</v>
      </c>
      <c r="W589" s="69">
        <v>45961</v>
      </c>
    </row>
    <row r="590" spans="1:23" x14ac:dyDescent="0.2">
      <c r="A590" s="130">
        <v>646</v>
      </c>
      <c r="B590" s="26">
        <v>2025</v>
      </c>
      <c r="C590" s="131" t="s">
        <v>318</v>
      </c>
      <c r="D590" s="136" t="s">
        <v>2387</v>
      </c>
      <c r="E590" s="132" t="s">
        <v>2388</v>
      </c>
      <c r="F590" s="135" t="s">
        <v>321</v>
      </c>
      <c r="G590" s="134">
        <v>1096951788</v>
      </c>
      <c r="H590" s="135" t="s">
        <v>29</v>
      </c>
      <c r="I590" s="166">
        <v>81666607</v>
      </c>
      <c r="J590" s="170">
        <v>45707</v>
      </c>
      <c r="K590" s="167">
        <v>45709</v>
      </c>
      <c r="L590" s="175">
        <v>46022</v>
      </c>
      <c r="M590" s="8">
        <f t="shared" si="27"/>
        <v>313</v>
      </c>
      <c r="N590" s="8">
        <f t="shared" si="28"/>
        <v>80.511182108626201</v>
      </c>
      <c r="O590" s="185">
        <v>7903220</v>
      </c>
      <c r="P590" s="196" t="s">
        <v>2389</v>
      </c>
      <c r="Q590" s="19">
        <f>+_xlfn.XLOOKUP(A590,'[1]2025'!$A:$A,'[1]2025'!$G:$G)</f>
        <v>42150507</v>
      </c>
      <c r="R590" s="11">
        <f t="shared" si="29"/>
        <v>39516100</v>
      </c>
      <c r="S590" s="17">
        <v>0</v>
      </c>
      <c r="T590" s="19">
        <v>0</v>
      </c>
      <c r="U590" s="238" t="s">
        <v>2390</v>
      </c>
      <c r="V590" s="265" t="s">
        <v>2391</v>
      </c>
      <c r="W590" s="69">
        <v>45961</v>
      </c>
    </row>
    <row r="591" spans="1:23" x14ac:dyDescent="0.2">
      <c r="A591" s="130">
        <v>647</v>
      </c>
      <c r="B591" s="26">
        <v>2025</v>
      </c>
      <c r="C591" s="131" t="s">
        <v>318</v>
      </c>
      <c r="D591" s="136" t="s">
        <v>2392</v>
      </c>
      <c r="E591" s="132" t="s">
        <v>2393</v>
      </c>
      <c r="F591" s="135" t="s">
        <v>321</v>
      </c>
      <c r="G591" s="134">
        <v>88032633</v>
      </c>
      <c r="H591" s="135" t="s">
        <v>29</v>
      </c>
      <c r="I591" s="166">
        <v>73884334</v>
      </c>
      <c r="J591" s="168">
        <v>45699</v>
      </c>
      <c r="K591" s="167">
        <v>45700</v>
      </c>
      <c r="L591" s="175">
        <v>46022</v>
      </c>
      <c r="M591" s="8">
        <f t="shared" si="27"/>
        <v>322</v>
      </c>
      <c r="N591" s="8">
        <f t="shared" si="28"/>
        <v>81.055900621118013</v>
      </c>
      <c r="O591" s="179">
        <v>6948370</v>
      </c>
      <c r="P591" s="180" t="s">
        <v>2384</v>
      </c>
      <c r="Q591" s="19">
        <f>+_xlfn.XLOOKUP(A591,'[1]2025'!$A:$A,'[1]2025'!$G:$G)</f>
        <v>53039224</v>
      </c>
      <c r="R591" s="11">
        <f t="shared" si="29"/>
        <v>20845110</v>
      </c>
      <c r="S591" s="17">
        <v>0</v>
      </c>
      <c r="T591" s="19">
        <v>0</v>
      </c>
      <c r="U591" s="238" t="s">
        <v>2394</v>
      </c>
      <c r="V591" s="265" t="s">
        <v>2395</v>
      </c>
      <c r="W591" s="69">
        <v>45961</v>
      </c>
    </row>
    <row r="592" spans="1:23" x14ac:dyDescent="0.2">
      <c r="A592" s="130">
        <v>648</v>
      </c>
      <c r="B592" s="26">
        <v>2025</v>
      </c>
      <c r="C592" s="131" t="s">
        <v>318</v>
      </c>
      <c r="D592" s="136" t="s">
        <v>2396</v>
      </c>
      <c r="E592" s="132" t="s">
        <v>2397</v>
      </c>
      <c r="F592" s="135" t="s">
        <v>321</v>
      </c>
      <c r="G592" s="134">
        <v>1110473907</v>
      </c>
      <c r="H592" s="135" t="s">
        <v>29</v>
      </c>
      <c r="I592" s="166">
        <v>73884334</v>
      </c>
      <c r="J592" s="168">
        <v>45699</v>
      </c>
      <c r="K592" s="167">
        <v>45700</v>
      </c>
      <c r="L592" s="175">
        <v>46022</v>
      </c>
      <c r="M592" s="8">
        <f t="shared" si="27"/>
        <v>322</v>
      </c>
      <c r="N592" s="8">
        <f t="shared" si="28"/>
        <v>81.055900621118013</v>
      </c>
      <c r="O592" s="179">
        <v>6948370</v>
      </c>
      <c r="P592" s="180" t="s">
        <v>2398</v>
      </c>
      <c r="Q592" s="19">
        <v>53039224</v>
      </c>
      <c r="R592" s="11">
        <f t="shared" si="29"/>
        <v>20845110</v>
      </c>
      <c r="S592" s="17">
        <v>0</v>
      </c>
      <c r="T592" s="19">
        <v>0</v>
      </c>
      <c r="U592" s="244" t="s">
        <v>2399</v>
      </c>
      <c r="V592" s="265" t="s">
        <v>2400</v>
      </c>
      <c r="W592" s="69">
        <v>45961</v>
      </c>
    </row>
    <row r="593" spans="1:23" x14ac:dyDescent="0.2">
      <c r="A593" s="130">
        <v>649</v>
      </c>
      <c r="B593" s="26">
        <v>2025</v>
      </c>
      <c r="C593" s="131" t="s">
        <v>318</v>
      </c>
      <c r="D593" s="136" t="s">
        <v>2401</v>
      </c>
      <c r="E593" s="132" t="s">
        <v>2402</v>
      </c>
      <c r="F593" s="135" t="s">
        <v>321</v>
      </c>
      <c r="G593" s="134">
        <v>10006246</v>
      </c>
      <c r="H593" s="135" t="s">
        <v>29</v>
      </c>
      <c r="I593" s="166">
        <v>73884334</v>
      </c>
      <c r="J593" s="168">
        <v>45699</v>
      </c>
      <c r="K593" s="167">
        <v>45700</v>
      </c>
      <c r="L593" s="175">
        <v>46022</v>
      </c>
      <c r="M593" s="8">
        <f t="shared" si="27"/>
        <v>322</v>
      </c>
      <c r="N593" s="8">
        <f t="shared" si="28"/>
        <v>81.055900621118013</v>
      </c>
      <c r="O593" s="179">
        <v>6948370</v>
      </c>
      <c r="P593" s="180" t="s">
        <v>2384</v>
      </c>
      <c r="Q593" s="19">
        <f>+_xlfn.XLOOKUP(A593,'[1]2025'!$A:$A,'[1]2025'!$G:$G)</f>
        <v>53039224</v>
      </c>
      <c r="R593" s="11">
        <f t="shared" si="29"/>
        <v>20845110</v>
      </c>
      <c r="S593" s="17">
        <v>0</v>
      </c>
      <c r="T593" s="19">
        <v>0</v>
      </c>
      <c r="U593" s="238" t="s">
        <v>2403</v>
      </c>
      <c r="V593" s="265" t="s">
        <v>2404</v>
      </c>
      <c r="W593" s="69">
        <v>45961</v>
      </c>
    </row>
    <row r="594" spans="1:23" x14ac:dyDescent="0.2">
      <c r="A594" s="130">
        <v>650</v>
      </c>
      <c r="B594" s="26">
        <v>2025</v>
      </c>
      <c r="C594" s="131" t="s">
        <v>318</v>
      </c>
      <c r="D594" s="136" t="s">
        <v>2405</v>
      </c>
      <c r="E594" s="132" t="s">
        <v>2406</v>
      </c>
      <c r="F594" s="135" t="s">
        <v>321</v>
      </c>
      <c r="G594" s="134">
        <v>52931506</v>
      </c>
      <c r="H594" s="135" t="s">
        <v>29</v>
      </c>
      <c r="I594" s="166">
        <v>73884334</v>
      </c>
      <c r="J594" s="168">
        <v>45699</v>
      </c>
      <c r="K594" s="167">
        <v>45700</v>
      </c>
      <c r="L594" s="175">
        <v>46022</v>
      </c>
      <c r="M594" s="8">
        <f t="shared" si="27"/>
        <v>322</v>
      </c>
      <c r="N594" s="8">
        <f t="shared" si="28"/>
        <v>81.055900621118013</v>
      </c>
      <c r="O594" s="179">
        <v>6948370</v>
      </c>
      <c r="P594" s="180" t="s">
        <v>2407</v>
      </c>
      <c r="Q594" s="19">
        <f>+_xlfn.XLOOKUP(A594,'[1]2025'!$A:$A,'[1]2025'!$G:$G)</f>
        <v>53039224</v>
      </c>
      <c r="R594" s="11">
        <f t="shared" si="29"/>
        <v>20845110</v>
      </c>
      <c r="S594" s="17">
        <v>0</v>
      </c>
      <c r="T594" s="19">
        <v>0</v>
      </c>
      <c r="U594" s="238" t="s">
        <v>2408</v>
      </c>
      <c r="V594" s="265" t="s">
        <v>2409</v>
      </c>
      <c r="W594" s="69">
        <v>45961</v>
      </c>
    </row>
    <row r="595" spans="1:23" x14ac:dyDescent="0.2">
      <c r="A595" s="130">
        <v>651</v>
      </c>
      <c r="B595" s="26">
        <v>2025</v>
      </c>
      <c r="C595" s="131" t="s">
        <v>318</v>
      </c>
      <c r="D595" s="136" t="s">
        <v>2410</v>
      </c>
      <c r="E595" s="132" t="s">
        <v>2411</v>
      </c>
      <c r="F595" s="135" t="s">
        <v>321</v>
      </c>
      <c r="G595" s="134">
        <v>15534638</v>
      </c>
      <c r="H595" s="135" t="s">
        <v>29</v>
      </c>
      <c r="I595" s="166">
        <v>73884334</v>
      </c>
      <c r="J595" s="168">
        <v>45699</v>
      </c>
      <c r="K595" s="167">
        <v>45700</v>
      </c>
      <c r="L595" s="175">
        <v>46022</v>
      </c>
      <c r="M595" s="8">
        <f t="shared" si="27"/>
        <v>322</v>
      </c>
      <c r="N595" s="8">
        <f t="shared" si="28"/>
        <v>81.055900621118013</v>
      </c>
      <c r="O595" s="179">
        <v>6948370</v>
      </c>
      <c r="P595" s="180" t="s">
        <v>2384</v>
      </c>
      <c r="Q595" s="19">
        <f>+_xlfn.XLOOKUP(A595,'[1]2025'!$A:$A,'[1]2025'!$G:$G)</f>
        <v>53039224</v>
      </c>
      <c r="R595" s="11">
        <f t="shared" si="29"/>
        <v>20845110</v>
      </c>
      <c r="S595" s="17">
        <v>0</v>
      </c>
      <c r="T595" s="19">
        <v>0</v>
      </c>
      <c r="U595" s="238" t="s">
        <v>2412</v>
      </c>
      <c r="V595" s="265" t="s">
        <v>2413</v>
      </c>
      <c r="W595" s="69">
        <v>45961</v>
      </c>
    </row>
    <row r="596" spans="1:23" x14ac:dyDescent="0.2">
      <c r="A596" s="130">
        <v>652</v>
      </c>
      <c r="B596" s="26">
        <v>2025</v>
      </c>
      <c r="C596" s="131" t="s">
        <v>318</v>
      </c>
      <c r="D596" s="136" t="s">
        <v>2414</v>
      </c>
      <c r="E596" s="132" t="s">
        <v>2415</v>
      </c>
      <c r="F596" s="135" t="s">
        <v>321</v>
      </c>
      <c r="G596" s="134">
        <v>5826091</v>
      </c>
      <c r="H596" s="135" t="s">
        <v>29</v>
      </c>
      <c r="I596" s="166">
        <v>73884334</v>
      </c>
      <c r="J596" s="168">
        <v>45699</v>
      </c>
      <c r="K596" s="167">
        <v>45700</v>
      </c>
      <c r="L596" s="175">
        <v>46022</v>
      </c>
      <c r="M596" s="8">
        <f t="shared" si="27"/>
        <v>322</v>
      </c>
      <c r="N596" s="8">
        <f t="shared" si="28"/>
        <v>81.055900621118013</v>
      </c>
      <c r="O596" s="179">
        <v>6948370</v>
      </c>
      <c r="P596" s="180" t="s">
        <v>2416</v>
      </c>
      <c r="Q596" s="19">
        <f>+_xlfn.XLOOKUP(A596,'[1]2025'!$A:$A,'[1]2025'!$G:$G)</f>
        <v>53039224</v>
      </c>
      <c r="R596" s="11">
        <f t="shared" si="29"/>
        <v>20845110</v>
      </c>
      <c r="S596" s="17">
        <v>0</v>
      </c>
      <c r="T596" s="19">
        <v>0</v>
      </c>
      <c r="U596" s="238" t="s">
        <v>2417</v>
      </c>
      <c r="V596" s="265" t="s">
        <v>2418</v>
      </c>
      <c r="W596" s="69">
        <v>45961</v>
      </c>
    </row>
    <row r="597" spans="1:23" ht="24" x14ac:dyDescent="0.2">
      <c r="A597" s="130">
        <v>653</v>
      </c>
      <c r="B597" s="26">
        <v>2025</v>
      </c>
      <c r="C597" s="131" t="s">
        <v>318</v>
      </c>
      <c r="D597" s="136" t="s">
        <v>2419</v>
      </c>
      <c r="E597" s="132" t="s">
        <v>2420</v>
      </c>
      <c r="F597" s="135" t="s">
        <v>321</v>
      </c>
      <c r="G597" s="134">
        <v>65800095</v>
      </c>
      <c r="H597" s="135" t="s">
        <v>29</v>
      </c>
      <c r="I597" s="166">
        <v>73884334</v>
      </c>
      <c r="J597" s="168">
        <v>45699</v>
      </c>
      <c r="K597" s="167">
        <v>45700</v>
      </c>
      <c r="L597" s="175">
        <v>46022</v>
      </c>
      <c r="M597" s="8">
        <f t="shared" si="27"/>
        <v>322</v>
      </c>
      <c r="N597" s="8">
        <f t="shared" si="28"/>
        <v>81.055900621118013</v>
      </c>
      <c r="O597" s="179">
        <v>6948370</v>
      </c>
      <c r="P597" s="180" t="s">
        <v>2360</v>
      </c>
      <c r="Q597" s="19">
        <f>+_xlfn.XLOOKUP(A597,'[1]2025'!$A:$A,'[1]2025'!$G:$G)</f>
        <v>53039224</v>
      </c>
      <c r="R597" s="11">
        <f t="shared" si="29"/>
        <v>20845110</v>
      </c>
      <c r="S597" s="17">
        <v>0</v>
      </c>
      <c r="T597" s="19">
        <v>0</v>
      </c>
      <c r="U597" s="238" t="s">
        <v>2421</v>
      </c>
      <c r="V597" s="265" t="s">
        <v>2422</v>
      </c>
      <c r="W597" s="69">
        <v>45961</v>
      </c>
    </row>
    <row r="598" spans="1:23" x14ac:dyDescent="0.2">
      <c r="A598" s="130">
        <v>654</v>
      </c>
      <c r="B598" s="26">
        <v>2025</v>
      </c>
      <c r="C598" s="131" t="s">
        <v>318</v>
      </c>
      <c r="D598" s="136" t="s">
        <v>2423</v>
      </c>
      <c r="E598" s="132" t="s">
        <v>2424</v>
      </c>
      <c r="F598" s="135" t="s">
        <v>321</v>
      </c>
      <c r="G598" s="134">
        <v>1100687673</v>
      </c>
      <c r="H598" s="135" t="s">
        <v>29</v>
      </c>
      <c r="I598" s="166">
        <v>73884334</v>
      </c>
      <c r="J598" s="168">
        <v>45699</v>
      </c>
      <c r="K598" s="167">
        <v>45700</v>
      </c>
      <c r="L598" s="175">
        <v>46022</v>
      </c>
      <c r="M598" s="8">
        <f t="shared" si="27"/>
        <v>322</v>
      </c>
      <c r="N598" s="8">
        <f t="shared" si="28"/>
        <v>81.055900621118013</v>
      </c>
      <c r="O598" s="179">
        <v>6948370</v>
      </c>
      <c r="P598" s="180" t="s">
        <v>2384</v>
      </c>
      <c r="Q598" s="19">
        <f>+_xlfn.XLOOKUP(A598,'[1]2025'!$A:$A,'[1]2025'!$G:$G)</f>
        <v>12970291</v>
      </c>
      <c r="R598" s="11">
        <f t="shared" si="29"/>
        <v>60914043</v>
      </c>
      <c r="S598" s="17">
        <v>0</v>
      </c>
      <c r="T598" s="19">
        <v>0</v>
      </c>
      <c r="U598" s="244" t="s">
        <v>2425</v>
      </c>
      <c r="V598" s="265" t="s">
        <v>2426</v>
      </c>
      <c r="W598" s="69">
        <v>45961</v>
      </c>
    </row>
    <row r="599" spans="1:23" x14ac:dyDescent="0.2">
      <c r="A599" s="130">
        <v>655</v>
      </c>
      <c r="B599" s="26">
        <v>2025</v>
      </c>
      <c r="C599" s="131" t="s">
        <v>318</v>
      </c>
      <c r="D599" s="136" t="s">
        <v>2427</v>
      </c>
      <c r="E599" s="132" t="s">
        <v>2428</v>
      </c>
      <c r="F599" s="135" t="s">
        <v>321</v>
      </c>
      <c r="G599" s="134">
        <v>1130598299</v>
      </c>
      <c r="H599" s="135" t="s">
        <v>29</v>
      </c>
      <c r="I599" s="166">
        <v>84037573</v>
      </c>
      <c r="J599" s="168">
        <v>45699</v>
      </c>
      <c r="K599" s="167">
        <v>45700</v>
      </c>
      <c r="L599" s="175">
        <v>46022</v>
      </c>
      <c r="M599" s="8">
        <f t="shared" si="27"/>
        <v>322</v>
      </c>
      <c r="N599" s="8">
        <f t="shared" si="28"/>
        <v>81.055900621118013</v>
      </c>
      <c r="O599" s="179">
        <v>7903220</v>
      </c>
      <c r="P599" s="180" t="s">
        <v>2429</v>
      </c>
      <c r="Q599" s="19">
        <f>+_xlfn.XLOOKUP(A599,'[1]2025'!$A:$A,'[1]2025'!$G:$G)</f>
        <v>60327913</v>
      </c>
      <c r="R599" s="11">
        <f t="shared" si="29"/>
        <v>23709660</v>
      </c>
      <c r="S599" s="17">
        <v>0</v>
      </c>
      <c r="T599" s="19">
        <v>0</v>
      </c>
      <c r="U599" s="238" t="s">
        <v>2430</v>
      </c>
      <c r="V599" s="265" t="s">
        <v>2431</v>
      </c>
      <c r="W599" s="69">
        <v>45961</v>
      </c>
    </row>
    <row r="600" spans="1:23" x14ac:dyDescent="0.2">
      <c r="A600" s="130">
        <v>656</v>
      </c>
      <c r="B600" s="26">
        <v>2025</v>
      </c>
      <c r="C600" s="131" t="s">
        <v>318</v>
      </c>
      <c r="D600" s="136" t="s">
        <v>2432</v>
      </c>
      <c r="E600" s="132" t="s">
        <v>2433</v>
      </c>
      <c r="F600" s="135" t="s">
        <v>321</v>
      </c>
      <c r="G600" s="134">
        <v>34561007</v>
      </c>
      <c r="H600" s="135" t="s">
        <v>29</v>
      </c>
      <c r="I600" s="166">
        <v>73884334</v>
      </c>
      <c r="J600" s="168">
        <v>45699</v>
      </c>
      <c r="K600" s="167">
        <v>45700</v>
      </c>
      <c r="L600" s="175">
        <v>46022</v>
      </c>
      <c r="M600" s="8">
        <f t="shared" si="27"/>
        <v>322</v>
      </c>
      <c r="N600" s="8">
        <f t="shared" si="28"/>
        <v>81.055900621118013</v>
      </c>
      <c r="O600" s="179">
        <v>6948370</v>
      </c>
      <c r="P600" s="180" t="s">
        <v>2416</v>
      </c>
      <c r="Q600" s="19">
        <f>+_xlfn.XLOOKUP(A600,'[1]2025'!$A:$A,'[1]2025'!$G:$G)</f>
        <v>53039224</v>
      </c>
      <c r="R600" s="11">
        <f t="shared" si="29"/>
        <v>20845110</v>
      </c>
      <c r="S600" s="17">
        <v>0</v>
      </c>
      <c r="T600" s="19">
        <v>0</v>
      </c>
      <c r="U600" s="238" t="s">
        <v>2434</v>
      </c>
      <c r="V600" s="265" t="s">
        <v>2435</v>
      </c>
      <c r="W600" s="69">
        <v>45961</v>
      </c>
    </row>
    <row r="601" spans="1:23" x14ac:dyDescent="0.2">
      <c r="A601" s="130">
        <v>657</v>
      </c>
      <c r="B601" s="26">
        <v>2025</v>
      </c>
      <c r="C601" s="131" t="s">
        <v>318</v>
      </c>
      <c r="D601" s="136" t="s">
        <v>2436</v>
      </c>
      <c r="E601" s="132" t="s">
        <v>2437</v>
      </c>
      <c r="F601" s="135" t="s">
        <v>321</v>
      </c>
      <c r="G601" s="134">
        <v>1014180551</v>
      </c>
      <c r="H601" s="135" t="s">
        <v>29</v>
      </c>
      <c r="I601" s="166">
        <v>73884334</v>
      </c>
      <c r="J601" s="168">
        <v>45699</v>
      </c>
      <c r="K601" s="167">
        <v>45700</v>
      </c>
      <c r="L601" s="175">
        <v>46022</v>
      </c>
      <c r="M601" s="8">
        <f t="shared" si="27"/>
        <v>322</v>
      </c>
      <c r="N601" s="8">
        <f t="shared" si="28"/>
        <v>81.055900621118013</v>
      </c>
      <c r="O601" s="179">
        <v>6948370</v>
      </c>
      <c r="P601" s="180" t="s">
        <v>2384</v>
      </c>
      <c r="Q601" s="19">
        <f>+_xlfn.XLOOKUP(A601,'[1]2025'!$A:$A,'[1]2025'!$G:$G)</f>
        <v>53039224</v>
      </c>
      <c r="R601" s="11">
        <f t="shared" si="29"/>
        <v>20845110</v>
      </c>
      <c r="S601" s="17">
        <v>0</v>
      </c>
      <c r="T601" s="19">
        <v>0</v>
      </c>
      <c r="U601" s="238" t="s">
        <v>2438</v>
      </c>
      <c r="V601" s="265" t="s">
        <v>2439</v>
      </c>
      <c r="W601" s="69">
        <v>45961</v>
      </c>
    </row>
    <row r="602" spans="1:23" x14ac:dyDescent="0.2">
      <c r="A602" s="130">
        <v>659</v>
      </c>
      <c r="B602" s="26">
        <v>2025</v>
      </c>
      <c r="C602" s="131" t="s">
        <v>318</v>
      </c>
      <c r="D602" s="136" t="s">
        <v>2440</v>
      </c>
      <c r="E602" s="132" t="s">
        <v>2441</v>
      </c>
      <c r="F602" s="135" t="s">
        <v>321</v>
      </c>
      <c r="G602" s="134">
        <v>1018443623</v>
      </c>
      <c r="H602" s="135" t="s">
        <v>29</v>
      </c>
      <c r="I602" s="166">
        <v>100723769</v>
      </c>
      <c r="J602" s="169">
        <v>45702</v>
      </c>
      <c r="K602" s="167">
        <v>45705</v>
      </c>
      <c r="L602" s="175">
        <v>46022</v>
      </c>
      <c r="M602" s="8">
        <f t="shared" si="27"/>
        <v>317</v>
      </c>
      <c r="N602" s="8">
        <f t="shared" si="28"/>
        <v>80.757097791798103</v>
      </c>
      <c r="O602" s="183">
        <v>9623290</v>
      </c>
      <c r="P602" s="180" t="s">
        <v>2442</v>
      </c>
      <c r="Q602" s="19">
        <f>+_xlfn.XLOOKUP(A602,'[1]2025'!$A:$A,'[1]2025'!$G:$G)</f>
        <v>22133567</v>
      </c>
      <c r="R602" s="11">
        <f t="shared" si="29"/>
        <v>78590202</v>
      </c>
      <c r="S602" s="17">
        <v>0</v>
      </c>
      <c r="T602" s="19">
        <v>0</v>
      </c>
      <c r="U602" s="238" t="s">
        <v>2443</v>
      </c>
      <c r="V602" s="265" t="s">
        <v>2444</v>
      </c>
      <c r="W602" s="69">
        <v>45961</v>
      </c>
    </row>
    <row r="603" spans="1:23" x14ac:dyDescent="0.2">
      <c r="A603" s="130">
        <v>660</v>
      </c>
      <c r="B603" s="26">
        <v>2025</v>
      </c>
      <c r="C603" s="131" t="s">
        <v>318</v>
      </c>
      <c r="D603" s="136" t="s">
        <v>2445</v>
      </c>
      <c r="E603" s="132" t="s">
        <v>2446</v>
      </c>
      <c r="F603" s="135" t="s">
        <v>321</v>
      </c>
      <c r="G603" s="134">
        <v>1010209515</v>
      </c>
      <c r="H603" s="135" t="s">
        <v>29</v>
      </c>
      <c r="I603" s="166">
        <v>84037573</v>
      </c>
      <c r="J603" s="168">
        <v>45699</v>
      </c>
      <c r="K603" s="167">
        <v>45700</v>
      </c>
      <c r="L603" s="175">
        <v>46022</v>
      </c>
      <c r="M603" s="8">
        <f t="shared" si="27"/>
        <v>322</v>
      </c>
      <c r="N603" s="8">
        <f t="shared" si="28"/>
        <v>81.055900621118013</v>
      </c>
      <c r="O603" s="179">
        <v>7903220</v>
      </c>
      <c r="P603" s="180" t="s">
        <v>2447</v>
      </c>
      <c r="Q603" s="19">
        <f>+_xlfn.XLOOKUP(A603,'[1]2025'!$A:$A,'[1]2025'!$G:$G)</f>
        <v>60327913</v>
      </c>
      <c r="R603" s="11">
        <f t="shared" si="29"/>
        <v>23709660</v>
      </c>
      <c r="S603" s="17">
        <v>0</v>
      </c>
      <c r="T603" s="19">
        <v>0</v>
      </c>
      <c r="U603" s="238" t="s">
        <v>2448</v>
      </c>
      <c r="V603" s="265" t="s">
        <v>2449</v>
      </c>
      <c r="W603" s="69">
        <v>45961</v>
      </c>
    </row>
    <row r="604" spans="1:23" x14ac:dyDescent="0.2">
      <c r="A604" s="130">
        <v>662</v>
      </c>
      <c r="B604" s="26">
        <v>2025</v>
      </c>
      <c r="C604" s="131" t="s">
        <v>318</v>
      </c>
      <c r="D604" s="136" t="s">
        <v>2450</v>
      </c>
      <c r="E604" s="132" t="s">
        <v>2451</v>
      </c>
      <c r="F604" s="135" t="s">
        <v>321</v>
      </c>
      <c r="G604" s="134">
        <v>1097032826</v>
      </c>
      <c r="H604" s="135" t="s">
        <v>29</v>
      </c>
      <c r="I604" s="166">
        <v>57739740</v>
      </c>
      <c r="J604" s="168">
        <v>45699</v>
      </c>
      <c r="K604" s="167">
        <v>45700</v>
      </c>
      <c r="L604" s="169">
        <v>45969</v>
      </c>
      <c r="M604" s="8">
        <f t="shared" si="27"/>
        <v>269</v>
      </c>
      <c r="N604" s="8">
        <f t="shared" si="28"/>
        <v>97.026022304832722</v>
      </c>
      <c r="O604" s="179">
        <v>9623290</v>
      </c>
      <c r="P604" s="180" t="s">
        <v>2452</v>
      </c>
      <c r="Q604" s="19">
        <f>+_xlfn.XLOOKUP(A604,'[1]2025'!$A:$A,'[1]2025'!$G:$G)</f>
        <v>57739740</v>
      </c>
      <c r="R604" s="11">
        <f t="shared" si="29"/>
        <v>0</v>
      </c>
      <c r="S604" s="17">
        <v>0</v>
      </c>
      <c r="T604" s="19">
        <v>0</v>
      </c>
      <c r="U604" s="249" t="s">
        <v>2453</v>
      </c>
      <c r="V604" s="265" t="s">
        <v>2454</v>
      </c>
      <c r="W604" s="69">
        <v>45961</v>
      </c>
    </row>
    <row r="605" spans="1:23" x14ac:dyDescent="0.2">
      <c r="A605" s="130">
        <v>663</v>
      </c>
      <c r="B605" s="26">
        <v>2025</v>
      </c>
      <c r="C605" s="131" t="s">
        <v>318</v>
      </c>
      <c r="D605" s="136" t="s">
        <v>2455</v>
      </c>
      <c r="E605" s="141" t="s">
        <v>2456</v>
      </c>
      <c r="F605" s="135" t="s">
        <v>321</v>
      </c>
      <c r="G605" s="145">
        <v>52814182</v>
      </c>
      <c r="H605" s="135" t="s">
        <v>29</v>
      </c>
      <c r="I605" s="166">
        <v>73884334</v>
      </c>
      <c r="J605" s="168">
        <v>45699</v>
      </c>
      <c r="K605" s="167">
        <v>45700</v>
      </c>
      <c r="L605" s="175">
        <v>46022</v>
      </c>
      <c r="M605" s="8">
        <f t="shared" si="27"/>
        <v>322</v>
      </c>
      <c r="N605" s="8">
        <f t="shared" si="28"/>
        <v>81.055900621118013</v>
      </c>
      <c r="O605" s="179">
        <v>6948370</v>
      </c>
      <c r="P605" s="180" t="s">
        <v>2457</v>
      </c>
      <c r="Q605" s="19">
        <f>+_xlfn.XLOOKUP(A605,'[1]2025'!$A:$A,'[1]2025'!$G:$G)</f>
        <v>53039224</v>
      </c>
      <c r="R605" s="11">
        <f t="shared" si="29"/>
        <v>20845110</v>
      </c>
      <c r="S605" s="17">
        <v>0</v>
      </c>
      <c r="T605" s="19">
        <v>0</v>
      </c>
      <c r="U605" s="238" t="s">
        <v>2458</v>
      </c>
      <c r="V605" s="265" t="s">
        <v>2459</v>
      </c>
      <c r="W605" s="69">
        <v>45961</v>
      </c>
    </row>
    <row r="606" spans="1:23" x14ac:dyDescent="0.2">
      <c r="A606" s="130">
        <v>664</v>
      </c>
      <c r="B606" s="26">
        <v>2025</v>
      </c>
      <c r="C606" s="131" t="s">
        <v>318</v>
      </c>
      <c r="D606" s="136" t="s">
        <v>2460</v>
      </c>
      <c r="E606" s="141" t="s">
        <v>2461</v>
      </c>
      <c r="F606" s="135" t="s">
        <v>321</v>
      </c>
      <c r="G606" s="145">
        <v>13270023</v>
      </c>
      <c r="H606" s="135" t="s">
        <v>29</v>
      </c>
      <c r="I606" s="166">
        <v>73884334</v>
      </c>
      <c r="J606" s="168">
        <v>45699</v>
      </c>
      <c r="K606" s="167">
        <v>45700</v>
      </c>
      <c r="L606" s="175">
        <v>46022</v>
      </c>
      <c r="M606" s="8">
        <f t="shared" si="27"/>
        <v>322</v>
      </c>
      <c r="N606" s="8">
        <f t="shared" si="28"/>
        <v>81.055900621118013</v>
      </c>
      <c r="O606" s="179">
        <v>6948370</v>
      </c>
      <c r="P606" s="180" t="s">
        <v>2462</v>
      </c>
      <c r="Q606" s="19">
        <f>+_xlfn.XLOOKUP(A606,'[1]2025'!$A:$A,'[1]2025'!$G:$G)</f>
        <v>53039224</v>
      </c>
      <c r="R606" s="11">
        <f t="shared" si="29"/>
        <v>20845110</v>
      </c>
      <c r="S606" s="17">
        <v>0</v>
      </c>
      <c r="T606" s="19">
        <v>0</v>
      </c>
      <c r="U606" s="238" t="s">
        <v>2463</v>
      </c>
      <c r="V606" s="265" t="s">
        <v>2464</v>
      </c>
      <c r="W606" s="69">
        <v>45961</v>
      </c>
    </row>
    <row r="607" spans="1:23" x14ac:dyDescent="0.2">
      <c r="A607" s="130">
        <v>665</v>
      </c>
      <c r="B607" s="26">
        <v>2025</v>
      </c>
      <c r="C607" s="131" t="s">
        <v>318</v>
      </c>
      <c r="D607" s="136" t="s">
        <v>2465</v>
      </c>
      <c r="E607" s="132" t="s">
        <v>2466</v>
      </c>
      <c r="F607" s="135" t="s">
        <v>321</v>
      </c>
      <c r="G607" s="134">
        <v>1013643562</v>
      </c>
      <c r="H607" s="135" t="s">
        <v>29</v>
      </c>
      <c r="I607" s="166">
        <v>36227235</v>
      </c>
      <c r="J607" s="168">
        <v>45699</v>
      </c>
      <c r="K607" s="167">
        <v>45700</v>
      </c>
      <c r="L607" s="175">
        <v>46022</v>
      </c>
      <c r="M607" s="8">
        <f t="shared" si="27"/>
        <v>322</v>
      </c>
      <c r="N607" s="8">
        <f t="shared" si="28"/>
        <v>81.055900621118013</v>
      </c>
      <c r="O607" s="179">
        <v>3406950</v>
      </c>
      <c r="P607" s="180" t="s">
        <v>2467</v>
      </c>
      <c r="Q607" s="19">
        <f>+_xlfn.XLOOKUP(A607,'[1]2025'!$A:$A,'[1]2025'!$G:$G)</f>
        <v>26006385</v>
      </c>
      <c r="R607" s="11">
        <f t="shared" si="29"/>
        <v>10220850</v>
      </c>
      <c r="S607" s="17">
        <v>0</v>
      </c>
      <c r="T607" s="19">
        <v>0</v>
      </c>
      <c r="U607" s="246" t="s">
        <v>2468</v>
      </c>
      <c r="V607" s="265" t="s">
        <v>2469</v>
      </c>
      <c r="W607" s="69">
        <v>45961</v>
      </c>
    </row>
    <row r="608" spans="1:23" x14ac:dyDescent="0.2">
      <c r="A608" s="130">
        <v>666</v>
      </c>
      <c r="B608" s="26">
        <v>2025</v>
      </c>
      <c r="C608" s="131" t="s">
        <v>318</v>
      </c>
      <c r="D608" s="136" t="s">
        <v>2470</v>
      </c>
      <c r="E608" s="141" t="s">
        <v>2471</v>
      </c>
      <c r="F608" s="135" t="s">
        <v>321</v>
      </c>
      <c r="G608" s="145">
        <v>52713847</v>
      </c>
      <c r="H608" s="135" t="s">
        <v>29</v>
      </c>
      <c r="I608" s="166">
        <v>73884334</v>
      </c>
      <c r="J608" s="168">
        <v>45699</v>
      </c>
      <c r="K608" s="167">
        <v>45700</v>
      </c>
      <c r="L608" s="175">
        <v>46022</v>
      </c>
      <c r="M608" s="8">
        <f t="shared" si="27"/>
        <v>322</v>
      </c>
      <c r="N608" s="8">
        <f t="shared" si="28"/>
        <v>81.055900621118013</v>
      </c>
      <c r="O608" s="179">
        <v>6948370</v>
      </c>
      <c r="P608" s="180" t="s">
        <v>2472</v>
      </c>
      <c r="Q608" s="19">
        <f>+_xlfn.XLOOKUP(A608,'[1]2025'!$A:$A,'[1]2025'!$G:$G)</f>
        <v>53039224</v>
      </c>
      <c r="R608" s="11">
        <f t="shared" si="29"/>
        <v>20845110</v>
      </c>
      <c r="S608" s="17">
        <v>0</v>
      </c>
      <c r="T608" s="19">
        <v>0</v>
      </c>
      <c r="U608" s="238" t="s">
        <v>2473</v>
      </c>
      <c r="V608" s="265" t="s">
        <v>2474</v>
      </c>
      <c r="W608" s="69">
        <v>45961</v>
      </c>
    </row>
    <row r="609" spans="1:23" x14ac:dyDescent="0.2">
      <c r="A609" s="130">
        <v>667</v>
      </c>
      <c r="B609" s="26">
        <v>2025</v>
      </c>
      <c r="C609" s="131" t="s">
        <v>318</v>
      </c>
      <c r="D609" s="136" t="s">
        <v>2475</v>
      </c>
      <c r="E609" s="132" t="s">
        <v>2476</v>
      </c>
      <c r="F609" s="135" t="s">
        <v>321</v>
      </c>
      <c r="G609" s="134">
        <v>1022430739</v>
      </c>
      <c r="H609" s="135" t="s">
        <v>29</v>
      </c>
      <c r="I609" s="166">
        <v>55043769</v>
      </c>
      <c r="J609" s="168">
        <v>45699</v>
      </c>
      <c r="K609" s="167">
        <v>45700</v>
      </c>
      <c r="L609" s="175">
        <v>46022</v>
      </c>
      <c r="M609" s="8">
        <f t="shared" si="27"/>
        <v>322</v>
      </c>
      <c r="N609" s="8">
        <f t="shared" si="28"/>
        <v>81.055900621118013</v>
      </c>
      <c r="O609" s="179">
        <v>5176530</v>
      </c>
      <c r="P609" s="180" t="s">
        <v>2477</v>
      </c>
      <c r="Q609" s="19">
        <f>+_xlfn.XLOOKUP(A609,'[1]2025'!$A:$A,'[1]2025'!$G:$G)</f>
        <v>39514179</v>
      </c>
      <c r="R609" s="11">
        <f t="shared" si="29"/>
        <v>15529590</v>
      </c>
      <c r="S609" s="17">
        <v>0</v>
      </c>
      <c r="T609" s="19">
        <v>0</v>
      </c>
      <c r="U609" s="238" t="s">
        <v>2478</v>
      </c>
      <c r="V609" s="265" t="s">
        <v>2479</v>
      </c>
      <c r="W609" s="69">
        <v>45961</v>
      </c>
    </row>
    <row r="610" spans="1:23" x14ac:dyDescent="0.2">
      <c r="A610" s="130">
        <v>668</v>
      </c>
      <c r="B610" s="26">
        <v>2025</v>
      </c>
      <c r="C610" s="131" t="s">
        <v>318</v>
      </c>
      <c r="D610" s="136" t="s">
        <v>2480</v>
      </c>
      <c r="E610" s="141" t="s">
        <v>2481</v>
      </c>
      <c r="F610" s="135" t="s">
        <v>321</v>
      </c>
      <c r="G610" s="145">
        <v>52983071</v>
      </c>
      <c r="H610" s="135" t="s">
        <v>29</v>
      </c>
      <c r="I610" s="166">
        <v>73884334</v>
      </c>
      <c r="J610" s="168">
        <v>45699</v>
      </c>
      <c r="K610" s="167">
        <v>45700</v>
      </c>
      <c r="L610" s="175">
        <v>46022</v>
      </c>
      <c r="M610" s="8">
        <f t="shared" si="27"/>
        <v>322</v>
      </c>
      <c r="N610" s="8">
        <f t="shared" si="28"/>
        <v>81.055900621118013</v>
      </c>
      <c r="O610" s="179">
        <v>6948370</v>
      </c>
      <c r="P610" s="180" t="s">
        <v>2482</v>
      </c>
      <c r="Q610" s="19">
        <f>+_xlfn.XLOOKUP(A610,'[1]2025'!$A:$A,'[1]2025'!$G:$G)</f>
        <v>53039224</v>
      </c>
      <c r="R610" s="11">
        <f t="shared" si="29"/>
        <v>20845110</v>
      </c>
      <c r="S610" s="17">
        <v>0</v>
      </c>
      <c r="T610" s="19">
        <v>0</v>
      </c>
      <c r="U610" s="238" t="s">
        <v>2483</v>
      </c>
      <c r="V610" s="265" t="s">
        <v>2484</v>
      </c>
      <c r="W610" s="69">
        <v>45961</v>
      </c>
    </row>
    <row r="611" spans="1:23" x14ac:dyDescent="0.2">
      <c r="A611" s="130">
        <v>669</v>
      </c>
      <c r="B611" s="26">
        <v>2025</v>
      </c>
      <c r="C611" s="131" t="s">
        <v>318</v>
      </c>
      <c r="D611" s="136" t="s">
        <v>2485</v>
      </c>
      <c r="E611" s="132" t="s">
        <v>2486</v>
      </c>
      <c r="F611" s="135" t="s">
        <v>321</v>
      </c>
      <c r="G611" s="134">
        <v>1045673041</v>
      </c>
      <c r="H611" s="135" t="s">
        <v>29</v>
      </c>
      <c r="I611" s="166">
        <v>55043769</v>
      </c>
      <c r="J611" s="168">
        <v>45699</v>
      </c>
      <c r="K611" s="167">
        <v>45700</v>
      </c>
      <c r="L611" s="175">
        <v>46022</v>
      </c>
      <c r="M611" s="8">
        <f t="shared" ref="M611:M674" si="30">L611-K611</f>
        <v>322</v>
      </c>
      <c r="N611" s="8">
        <f t="shared" ref="N611:N674" si="31">((W611-K611)/M611)*100</f>
        <v>81.055900621118013</v>
      </c>
      <c r="O611" s="179">
        <v>5176530</v>
      </c>
      <c r="P611" s="180" t="s">
        <v>2487</v>
      </c>
      <c r="Q611" s="19">
        <f>+_xlfn.XLOOKUP(A611,'[1]2025'!$A:$A,'[1]2025'!$G:$G)</f>
        <v>39514179</v>
      </c>
      <c r="R611" s="11">
        <f t="shared" si="29"/>
        <v>15529590</v>
      </c>
      <c r="S611" s="17">
        <v>0</v>
      </c>
      <c r="T611" s="19">
        <v>0</v>
      </c>
      <c r="U611" s="238" t="s">
        <v>2488</v>
      </c>
      <c r="V611" s="265" t="s">
        <v>2489</v>
      </c>
      <c r="W611" s="69">
        <v>45961</v>
      </c>
    </row>
    <row r="612" spans="1:23" x14ac:dyDescent="0.2">
      <c r="A612" s="130">
        <v>670</v>
      </c>
      <c r="B612" s="26">
        <v>2025</v>
      </c>
      <c r="C612" s="131" t="s">
        <v>318</v>
      </c>
      <c r="D612" s="136" t="s">
        <v>2490</v>
      </c>
      <c r="E612" s="132" t="s">
        <v>2491</v>
      </c>
      <c r="F612" s="135" t="s">
        <v>321</v>
      </c>
      <c r="G612" s="134">
        <v>52962990</v>
      </c>
      <c r="H612" s="135" t="s">
        <v>29</v>
      </c>
      <c r="I612" s="166">
        <v>73884334</v>
      </c>
      <c r="J612" s="168">
        <v>45699</v>
      </c>
      <c r="K612" s="167">
        <v>45700</v>
      </c>
      <c r="L612" s="175">
        <v>46022</v>
      </c>
      <c r="M612" s="8">
        <f t="shared" si="30"/>
        <v>322</v>
      </c>
      <c r="N612" s="8">
        <f t="shared" si="31"/>
        <v>81.055900621118013</v>
      </c>
      <c r="O612" s="179">
        <v>6948370</v>
      </c>
      <c r="P612" s="180" t="s">
        <v>2492</v>
      </c>
      <c r="Q612" s="19">
        <f>+_xlfn.XLOOKUP(A612,'[1]2025'!$A:$A,'[1]2025'!$G:$G)</f>
        <v>53039224</v>
      </c>
      <c r="R612" s="11">
        <f t="shared" si="29"/>
        <v>20845110</v>
      </c>
      <c r="S612" s="17">
        <v>0</v>
      </c>
      <c r="T612" s="19">
        <v>0</v>
      </c>
      <c r="U612" s="238" t="s">
        <v>2493</v>
      </c>
      <c r="V612" s="265" t="s">
        <v>2494</v>
      </c>
      <c r="W612" s="69">
        <v>45961</v>
      </c>
    </row>
    <row r="613" spans="1:23" x14ac:dyDescent="0.2">
      <c r="A613" s="130">
        <v>671</v>
      </c>
      <c r="B613" s="26">
        <v>2025</v>
      </c>
      <c r="C613" s="131" t="s">
        <v>318</v>
      </c>
      <c r="D613" s="136" t="s">
        <v>2495</v>
      </c>
      <c r="E613" s="132" t="s">
        <v>2496</v>
      </c>
      <c r="F613" s="135" t="s">
        <v>321</v>
      </c>
      <c r="G613" s="134">
        <v>37081653</v>
      </c>
      <c r="H613" s="135" t="s">
        <v>29</v>
      </c>
      <c r="I613" s="166">
        <v>88472949</v>
      </c>
      <c r="J613" s="168">
        <v>45699</v>
      </c>
      <c r="K613" s="167">
        <v>45700</v>
      </c>
      <c r="L613" s="175">
        <v>46022</v>
      </c>
      <c r="M613" s="8">
        <f t="shared" si="30"/>
        <v>322</v>
      </c>
      <c r="N613" s="8">
        <f t="shared" si="31"/>
        <v>81.055900621118013</v>
      </c>
      <c r="O613" s="179">
        <v>8320340</v>
      </c>
      <c r="P613" s="180" t="s">
        <v>2497</v>
      </c>
      <c r="Q613" s="19">
        <f>+_xlfn.XLOOKUP(A613,'[1]2025'!$A:$A,'[1]2025'!$G:$G)</f>
        <v>63511929</v>
      </c>
      <c r="R613" s="11">
        <f t="shared" si="29"/>
        <v>24961020</v>
      </c>
      <c r="S613" s="17">
        <v>0</v>
      </c>
      <c r="T613" s="19">
        <v>0</v>
      </c>
      <c r="U613" s="238" t="s">
        <v>2498</v>
      </c>
      <c r="V613" s="265" t="s">
        <v>2499</v>
      </c>
      <c r="W613" s="69">
        <v>45961</v>
      </c>
    </row>
    <row r="614" spans="1:23" x14ac:dyDescent="0.2">
      <c r="A614" s="130">
        <v>672</v>
      </c>
      <c r="B614" s="26">
        <v>2025</v>
      </c>
      <c r="C614" s="131" t="s">
        <v>318</v>
      </c>
      <c r="D614" s="136" t="s">
        <v>2500</v>
      </c>
      <c r="E614" s="132" t="s">
        <v>2501</v>
      </c>
      <c r="F614" s="135" t="s">
        <v>321</v>
      </c>
      <c r="G614" s="134">
        <v>27082414</v>
      </c>
      <c r="H614" s="135" t="s">
        <v>29</v>
      </c>
      <c r="I614" s="166">
        <v>118843769</v>
      </c>
      <c r="J614" s="168">
        <v>45699</v>
      </c>
      <c r="K614" s="167">
        <v>45700</v>
      </c>
      <c r="L614" s="175">
        <v>46022</v>
      </c>
      <c r="M614" s="8">
        <f t="shared" si="30"/>
        <v>322</v>
      </c>
      <c r="N614" s="8">
        <f t="shared" si="31"/>
        <v>81.055900621118013</v>
      </c>
      <c r="O614" s="179">
        <v>11176530</v>
      </c>
      <c r="P614" s="180" t="s">
        <v>2502</v>
      </c>
      <c r="Q614" s="19">
        <f>+_xlfn.XLOOKUP(A614,'[1]2025'!$A:$A,'[1]2025'!$G:$G)</f>
        <v>85314179</v>
      </c>
      <c r="R614" s="11">
        <f t="shared" si="29"/>
        <v>33529590</v>
      </c>
      <c r="S614" s="17">
        <v>0</v>
      </c>
      <c r="T614" s="19">
        <v>0</v>
      </c>
      <c r="U614" s="238" t="s">
        <v>2503</v>
      </c>
      <c r="V614" s="265" t="s">
        <v>2504</v>
      </c>
      <c r="W614" s="69">
        <v>45961</v>
      </c>
    </row>
    <row r="615" spans="1:23" x14ac:dyDescent="0.2">
      <c r="A615" s="130">
        <v>673</v>
      </c>
      <c r="B615" s="26">
        <v>2025</v>
      </c>
      <c r="C615" s="131" t="s">
        <v>318</v>
      </c>
      <c r="D615" s="136" t="s">
        <v>2505</v>
      </c>
      <c r="E615" s="141" t="s">
        <v>2506</v>
      </c>
      <c r="F615" s="135" t="s">
        <v>321</v>
      </c>
      <c r="G615" s="145">
        <v>1032432399</v>
      </c>
      <c r="H615" s="135" t="s">
        <v>29</v>
      </c>
      <c r="I615" s="166">
        <v>110257140</v>
      </c>
      <c r="J615" s="168">
        <v>45699</v>
      </c>
      <c r="K615" s="167">
        <v>45700</v>
      </c>
      <c r="L615" s="169">
        <v>46022</v>
      </c>
      <c r="M615" s="8">
        <f t="shared" si="30"/>
        <v>322</v>
      </c>
      <c r="N615" s="8">
        <f t="shared" si="31"/>
        <v>81.055900621118013</v>
      </c>
      <c r="O615" s="197">
        <v>10369010</v>
      </c>
      <c r="P615" s="180" t="s">
        <v>2507</v>
      </c>
      <c r="Q615" s="19">
        <f>+_xlfn.XLOOKUP(A615,'[1]2025'!$A:$A,'[1]2025'!$G:$G)</f>
        <v>79150110</v>
      </c>
      <c r="R615" s="11">
        <f t="shared" si="29"/>
        <v>31107030</v>
      </c>
      <c r="S615" s="17">
        <v>1</v>
      </c>
      <c r="T615" s="25">
        <v>5184505</v>
      </c>
      <c r="U615" s="238" t="s">
        <v>2508</v>
      </c>
      <c r="V615" s="265" t="s">
        <v>2509</v>
      </c>
      <c r="W615" s="69">
        <v>45961</v>
      </c>
    </row>
    <row r="616" spans="1:23" x14ac:dyDescent="0.2">
      <c r="A616" s="130">
        <v>674</v>
      </c>
      <c r="B616" s="26">
        <v>2025</v>
      </c>
      <c r="C616" s="131" t="s">
        <v>318</v>
      </c>
      <c r="D616" s="136" t="s">
        <v>2510</v>
      </c>
      <c r="E616" s="132" t="s">
        <v>2511</v>
      </c>
      <c r="F616" s="135" t="s">
        <v>321</v>
      </c>
      <c r="G616" s="134">
        <v>7570684</v>
      </c>
      <c r="H616" s="135" t="s">
        <v>29</v>
      </c>
      <c r="I616" s="166">
        <v>73884334</v>
      </c>
      <c r="J616" s="168">
        <v>45699</v>
      </c>
      <c r="K616" s="167">
        <v>45700</v>
      </c>
      <c r="L616" s="175">
        <v>46022</v>
      </c>
      <c r="M616" s="8">
        <f t="shared" si="30"/>
        <v>322</v>
      </c>
      <c r="N616" s="8">
        <f t="shared" si="31"/>
        <v>81.055900621118013</v>
      </c>
      <c r="O616" s="179">
        <v>6948370</v>
      </c>
      <c r="P616" s="180" t="s">
        <v>2512</v>
      </c>
      <c r="Q616" s="19">
        <f>+_xlfn.XLOOKUP(A616,'[1]2025'!$A:$A,'[1]2025'!$G:$G)</f>
        <v>53039224</v>
      </c>
      <c r="R616" s="11">
        <f t="shared" si="29"/>
        <v>20845110</v>
      </c>
      <c r="S616" s="17">
        <v>0</v>
      </c>
      <c r="T616" s="19">
        <v>0</v>
      </c>
      <c r="U616" s="238" t="s">
        <v>2513</v>
      </c>
      <c r="V616" s="265" t="s">
        <v>2514</v>
      </c>
      <c r="W616" s="69">
        <v>45961</v>
      </c>
    </row>
    <row r="617" spans="1:23" x14ac:dyDescent="0.2">
      <c r="A617" s="130">
        <v>675</v>
      </c>
      <c r="B617" s="26">
        <v>2025</v>
      </c>
      <c r="C617" s="131" t="s">
        <v>318</v>
      </c>
      <c r="D617" s="136" t="s">
        <v>2515</v>
      </c>
      <c r="E617" s="132" t="s">
        <v>2516</v>
      </c>
      <c r="F617" s="135" t="s">
        <v>321</v>
      </c>
      <c r="G617" s="134">
        <v>1030526135</v>
      </c>
      <c r="H617" s="135" t="s">
        <v>29</v>
      </c>
      <c r="I617" s="166">
        <v>55043769</v>
      </c>
      <c r="J617" s="168">
        <v>45699</v>
      </c>
      <c r="K617" s="167">
        <v>45700</v>
      </c>
      <c r="L617" s="175">
        <v>46022</v>
      </c>
      <c r="M617" s="8">
        <f t="shared" si="30"/>
        <v>322</v>
      </c>
      <c r="N617" s="8">
        <f t="shared" si="31"/>
        <v>81.055900621118013</v>
      </c>
      <c r="O617" s="179">
        <v>5176530</v>
      </c>
      <c r="P617" s="180" t="s">
        <v>2517</v>
      </c>
      <c r="Q617" s="19">
        <f>+_xlfn.XLOOKUP(A617,'[1]2025'!$A:$A,'[1]2025'!$G:$G)</f>
        <v>39514179</v>
      </c>
      <c r="R617" s="11">
        <f t="shared" si="29"/>
        <v>15529590</v>
      </c>
      <c r="S617" s="17">
        <v>0</v>
      </c>
      <c r="T617" s="19">
        <v>0</v>
      </c>
      <c r="U617" s="238" t="s">
        <v>2518</v>
      </c>
      <c r="V617" s="265" t="s">
        <v>2519</v>
      </c>
      <c r="W617" s="69">
        <v>45961</v>
      </c>
    </row>
    <row r="618" spans="1:23" x14ac:dyDescent="0.2">
      <c r="A618" s="130">
        <v>677</v>
      </c>
      <c r="B618" s="26">
        <v>2025</v>
      </c>
      <c r="C618" s="131" t="s">
        <v>318</v>
      </c>
      <c r="D618" s="136" t="s">
        <v>2520</v>
      </c>
      <c r="E618" s="132" t="s">
        <v>2521</v>
      </c>
      <c r="F618" s="135" t="s">
        <v>321</v>
      </c>
      <c r="G618" s="134">
        <v>1214464837</v>
      </c>
      <c r="H618" s="135" t="s">
        <v>29</v>
      </c>
      <c r="I618" s="166">
        <v>36227235</v>
      </c>
      <c r="J618" s="169">
        <v>45698</v>
      </c>
      <c r="K618" s="167">
        <v>45700</v>
      </c>
      <c r="L618" s="175">
        <v>46022</v>
      </c>
      <c r="M618" s="8">
        <f t="shared" si="30"/>
        <v>322</v>
      </c>
      <c r="N618" s="8">
        <f t="shared" si="31"/>
        <v>81.055900621118013</v>
      </c>
      <c r="O618" s="179">
        <v>3406950</v>
      </c>
      <c r="P618" s="180" t="s">
        <v>2522</v>
      </c>
      <c r="Q618" s="19">
        <f>+_xlfn.XLOOKUP(A618,'[1]2025'!$A:$A,'[1]2025'!$G:$G)</f>
        <v>26006385</v>
      </c>
      <c r="R618" s="11">
        <f t="shared" si="29"/>
        <v>10220850</v>
      </c>
      <c r="S618" s="17">
        <v>0</v>
      </c>
      <c r="T618" s="19">
        <v>0</v>
      </c>
      <c r="U618" s="238" t="s">
        <v>2523</v>
      </c>
      <c r="V618" s="265" t="s">
        <v>2524</v>
      </c>
      <c r="W618" s="69">
        <v>45961</v>
      </c>
    </row>
    <row r="619" spans="1:23" x14ac:dyDescent="0.2">
      <c r="A619" s="130">
        <v>678</v>
      </c>
      <c r="B619" s="26">
        <v>2025</v>
      </c>
      <c r="C619" s="131" t="s">
        <v>318</v>
      </c>
      <c r="D619" s="136" t="s">
        <v>2525</v>
      </c>
      <c r="E619" s="132" t="s">
        <v>2526</v>
      </c>
      <c r="F619" s="135" t="s">
        <v>321</v>
      </c>
      <c r="G619" s="134">
        <v>1019035258</v>
      </c>
      <c r="H619" s="135" t="s">
        <v>29</v>
      </c>
      <c r="I619" s="166">
        <v>47810338</v>
      </c>
      <c r="J619" s="169">
        <v>45698</v>
      </c>
      <c r="K619" s="167">
        <v>45700</v>
      </c>
      <c r="L619" s="175">
        <v>46022</v>
      </c>
      <c r="M619" s="8">
        <f t="shared" si="30"/>
        <v>322</v>
      </c>
      <c r="N619" s="8">
        <f t="shared" si="31"/>
        <v>81.055900621118013</v>
      </c>
      <c r="O619" s="179">
        <v>4496270</v>
      </c>
      <c r="P619" s="180" t="s">
        <v>2527</v>
      </c>
      <c r="Q619" s="19">
        <f>+_xlfn.XLOOKUP(A619,'[1]2025'!$A:$A,'[1]2025'!$G:$G)</f>
        <v>34321528</v>
      </c>
      <c r="R619" s="11">
        <f t="shared" si="29"/>
        <v>13488810</v>
      </c>
      <c r="S619" s="17">
        <v>0</v>
      </c>
      <c r="T619" s="19">
        <v>0</v>
      </c>
      <c r="U619" s="238" t="s">
        <v>2528</v>
      </c>
      <c r="V619" s="265" t="s">
        <v>2529</v>
      </c>
      <c r="W619" s="69">
        <v>45961</v>
      </c>
    </row>
    <row r="620" spans="1:23" x14ac:dyDescent="0.2">
      <c r="A620" s="130">
        <v>679</v>
      </c>
      <c r="B620" s="26">
        <v>2025</v>
      </c>
      <c r="C620" s="131" t="s">
        <v>318</v>
      </c>
      <c r="D620" s="136" t="s">
        <v>2530</v>
      </c>
      <c r="E620" s="132" t="s">
        <v>2531</v>
      </c>
      <c r="F620" s="135" t="s">
        <v>321</v>
      </c>
      <c r="G620" s="134">
        <v>96193025</v>
      </c>
      <c r="H620" s="135" t="s">
        <v>29</v>
      </c>
      <c r="I620" s="166">
        <v>36227235</v>
      </c>
      <c r="J620" s="168">
        <v>45699</v>
      </c>
      <c r="K620" s="167">
        <v>45700</v>
      </c>
      <c r="L620" s="175">
        <v>46022</v>
      </c>
      <c r="M620" s="8">
        <f t="shared" si="30"/>
        <v>322</v>
      </c>
      <c r="N620" s="8">
        <f t="shared" si="31"/>
        <v>81.055900621118013</v>
      </c>
      <c r="O620" s="179">
        <v>3406950</v>
      </c>
      <c r="P620" s="180" t="s">
        <v>2532</v>
      </c>
      <c r="Q620" s="19">
        <f>+_xlfn.XLOOKUP(A620,'[1]2025'!$A:$A,'[1]2025'!$G:$G)</f>
        <v>26006385</v>
      </c>
      <c r="R620" s="11">
        <f t="shared" si="29"/>
        <v>10220850</v>
      </c>
      <c r="S620" s="17">
        <v>0</v>
      </c>
      <c r="T620" s="19">
        <v>0</v>
      </c>
      <c r="U620" s="238" t="s">
        <v>2533</v>
      </c>
      <c r="V620" s="265" t="s">
        <v>2534</v>
      </c>
      <c r="W620" s="69">
        <v>45961</v>
      </c>
    </row>
    <row r="621" spans="1:23" x14ac:dyDescent="0.2">
      <c r="A621" s="130">
        <v>680</v>
      </c>
      <c r="B621" s="26">
        <v>2025</v>
      </c>
      <c r="C621" s="131" t="s">
        <v>318</v>
      </c>
      <c r="D621" s="136" t="s">
        <v>2535</v>
      </c>
      <c r="E621" s="132" t="s">
        <v>2536</v>
      </c>
      <c r="F621" s="135" t="s">
        <v>321</v>
      </c>
      <c r="G621" s="134">
        <v>98763881</v>
      </c>
      <c r="H621" s="135" t="s">
        <v>29</v>
      </c>
      <c r="I621" s="166">
        <v>64464052</v>
      </c>
      <c r="J621" s="169">
        <v>45698</v>
      </c>
      <c r="K621" s="167">
        <v>45700</v>
      </c>
      <c r="L621" s="175">
        <v>46022</v>
      </c>
      <c r="M621" s="8">
        <f t="shared" si="30"/>
        <v>322</v>
      </c>
      <c r="N621" s="8">
        <f t="shared" si="31"/>
        <v>81.055900621118013</v>
      </c>
      <c r="O621" s="179">
        <v>6062450</v>
      </c>
      <c r="P621" s="180" t="s">
        <v>2537</v>
      </c>
      <c r="Q621" s="19">
        <f>+_xlfn.XLOOKUP(A621,'[1]2025'!$A:$A,'[1]2025'!$G:$G)</f>
        <v>46276702</v>
      </c>
      <c r="R621" s="11">
        <f t="shared" si="29"/>
        <v>18187350</v>
      </c>
      <c r="S621" s="17">
        <v>0</v>
      </c>
      <c r="T621" s="19">
        <v>0</v>
      </c>
      <c r="U621" s="238" t="s">
        <v>2538</v>
      </c>
      <c r="V621" s="265" t="s">
        <v>2539</v>
      </c>
      <c r="W621" s="69">
        <v>45961</v>
      </c>
    </row>
    <row r="622" spans="1:23" x14ac:dyDescent="0.2">
      <c r="A622" s="130">
        <v>682</v>
      </c>
      <c r="B622" s="26">
        <v>2025</v>
      </c>
      <c r="C622" s="131" t="s">
        <v>318</v>
      </c>
      <c r="D622" s="136" t="s">
        <v>2540</v>
      </c>
      <c r="E622" s="132" t="s">
        <v>2541</v>
      </c>
      <c r="F622" s="135" t="s">
        <v>321</v>
      </c>
      <c r="G622" s="134">
        <v>1015419951</v>
      </c>
      <c r="H622" s="135" t="s">
        <v>29</v>
      </c>
      <c r="I622" s="166">
        <v>84037573</v>
      </c>
      <c r="J622" s="169">
        <v>45698</v>
      </c>
      <c r="K622" s="167">
        <v>45700</v>
      </c>
      <c r="L622" s="175">
        <v>46022</v>
      </c>
      <c r="M622" s="8">
        <f t="shared" si="30"/>
        <v>322</v>
      </c>
      <c r="N622" s="8">
        <f t="shared" si="31"/>
        <v>81.055900621118013</v>
      </c>
      <c r="O622" s="179">
        <v>7903220</v>
      </c>
      <c r="P622" s="180" t="s">
        <v>2542</v>
      </c>
      <c r="Q622" s="19">
        <f>+_xlfn.XLOOKUP(A622,'[1]2025'!$A:$A,'[1]2025'!$G:$G)</f>
        <v>60327913</v>
      </c>
      <c r="R622" s="11">
        <f t="shared" si="29"/>
        <v>23709660</v>
      </c>
      <c r="S622" s="17">
        <v>0</v>
      </c>
      <c r="T622" s="19">
        <v>0</v>
      </c>
      <c r="U622" s="238" t="s">
        <v>2543</v>
      </c>
      <c r="V622" s="265" t="s">
        <v>2544</v>
      </c>
      <c r="W622" s="69">
        <v>45961</v>
      </c>
    </row>
    <row r="623" spans="1:23" x14ac:dyDescent="0.2">
      <c r="A623" s="130">
        <v>683</v>
      </c>
      <c r="B623" s="26">
        <v>2025</v>
      </c>
      <c r="C623" s="131" t="s">
        <v>318</v>
      </c>
      <c r="D623" s="136" t="s">
        <v>2545</v>
      </c>
      <c r="E623" s="132" t="s">
        <v>2546</v>
      </c>
      <c r="F623" s="135" t="s">
        <v>321</v>
      </c>
      <c r="G623" s="134">
        <v>88155739</v>
      </c>
      <c r="H623" s="135" t="s">
        <v>29</v>
      </c>
      <c r="I623" s="166">
        <v>47810338</v>
      </c>
      <c r="J623" s="169">
        <v>45698</v>
      </c>
      <c r="K623" s="167">
        <v>45700</v>
      </c>
      <c r="L623" s="175">
        <v>46022</v>
      </c>
      <c r="M623" s="8">
        <f t="shared" si="30"/>
        <v>322</v>
      </c>
      <c r="N623" s="8">
        <f t="shared" si="31"/>
        <v>81.055900621118013</v>
      </c>
      <c r="O623" s="179">
        <v>4496270</v>
      </c>
      <c r="P623" s="180" t="s">
        <v>2547</v>
      </c>
      <c r="Q623" s="19">
        <f>+_xlfn.XLOOKUP(A623,'[1]2025'!$A:$A,'[1]2025'!$G:$G)</f>
        <v>34321528</v>
      </c>
      <c r="R623" s="11">
        <f t="shared" si="29"/>
        <v>13488810</v>
      </c>
      <c r="S623" s="17">
        <v>0</v>
      </c>
      <c r="T623" s="19">
        <v>0</v>
      </c>
      <c r="U623" s="238" t="s">
        <v>2548</v>
      </c>
      <c r="V623" s="265" t="s">
        <v>2549</v>
      </c>
      <c r="W623" s="69">
        <v>45961</v>
      </c>
    </row>
    <row r="624" spans="1:23" x14ac:dyDescent="0.2">
      <c r="A624" s="130">
        <v>684</v>
      </c>
      <c r="B624" s="26">
        <v>2025</v>
      </c>
      <c r="C624" s="131" t="s">
        <v>318</v>
      </c>
      <c r="D624" s="136" t="s">
        <v>2550</v>
      </c>
      <c r="E624" s="132" t="s">
        <v>2551</v>
      </c>
      <c r="F624" s="135" t="s">
        <v>321</v>
      </c>
      <c r="G624" s="134">
        <v>52230274</v>
      </c>
      <c r="H624" s="135" t="s">
        <v>29</v>
      </c>
      <c r="I624" s="166">
        <v>64464052</v>
      </c>
      <c r="J624" s="168">
        <v>45699</v>
      </c>
      <c r="K624" s="167">
        <v>45700</v>
      </c>
      <c r="L624" s="175">
        <v>46022</v>
      </c>
      <c r="M624" s="8">
        <f t="shared" si="30"/>
        <v>322</v>
      </c>
      <c r="N624" s="8">
        <f t="shared" si="31"/>
        <v>81.055900621118013</v>
      </c>
      <c r="O624" s="179">
        <v>6062450</v>
      </c>
      <c r="P624" s="180" t="s">
        <v>2552</v>
      </c>
      <c r="Q624" s="19">
        <f>+_xlfn.XLOOKUP(A624,'[1]2025'!$A:$A,'[1]2025'!$G:$G)</f>
        <v>46276702</v>
      </c>
      <c r="R624" s="11">
        <f t="shared" si="29"/>
        <v>18187350</v>
      </c>
      <c r="S624" s="17">
        <v>0</v>
      </c>
      <c r="T624" s="19">
        <v>0</v>
      </c>
      <c r="U624" s="238" t="s">
        <v>2553</v>
      </c>
      <c r="V624" s="265" t="s">
        <v>2554</v>
      </c>
      <c r="W624" s="69">
        <v>45961</v>
      </c>
    </row>
    <row r="625" spans="1:23" x14ac:dyDescent="0.2">
      <c r="A625" s="130">
        <v>685</v>
      </c>
      <c r="B625" s="26">
        <v>2025</v>
      </c>
      <c r="C625" s="131" t="s">
        <v>318</v>
      </c>
      <c r="D625" s="136" t="s">
        <v>2555</v>
      </c>
      <c r="E625" s="132" t="s">
        <v>2556</v>
      </c>
      <c r="F625" s="135" t="s">
        <v>321</v>
      </c>
      <c r="G625" s="134">
        <v>79960702</v>
      </c>
      <c r="H625" s="135" t="s">
        <v>29</v>
      </c>
      <c r="I625" s="166">
        <v>88472949</v>
      </c>
      <c r="J625" s="168">
        <v>45699</v>
      </c>
      <c r="K625" s="167">
        <v>45700</v>
      </c>
      <c r="L625" s="175">
        <v>46022</v>
      </c>
      <c r="M625" s="8">
        <f t="shared" si="30"/>
        <v>322</v>
      </c>
      <c r="N625" s="8">
        <f t="shared" si="31"/>
        <v>81.055900621118013</v>
      </c>
      <c r="O625" s="179">
        <v>8320340</v>
      </c>
      <c r="P625" s="180" t="s">
        <v>2557</v>
      </c>
      <c r="Q625" s="19">
        <f>+_xlfn.XLOOKUP(A625,'[1]2025'!$A:$A,'[1]2025'!$G:$G)</f>
        <v>63511929</v>
      </c>
      <c r="R625" s="11">
        <f t="shared" si="29"/>
        <v>24961020</v>
      </c>
      <c r="S625" s="17">
        <v>0</v>
      </c>
      <c r="T625" s="19">
        <v>0</v>
      </c>
      <c r="U625" s="238" t="s">
        <v>2558</v>
      </c>
      <c r="V625" s="265" t="s">
        <v>2559</v>
      </c>
      <c r="W625" s="69">
        <v>45961</v>
      </c>
    </row>
    <row r="626" spans="1:23" x14ac:dyDescent="0.2">
      <c r="A626" s="130">
        <v>687</v>
      </c>
      <c r="B626" s="26">
        <v>2025</v>
      </c>
      <c r="C626" s="131" t="s">
        <v>318</v>
      </c>
      <c r="D626" s="136" t="s">
        <v>2560</v>
      </c>
      <c r="E626" s="132" t="s">
        <v>2561</v>
      </c>
      <c r="F626" s="135" t="s">
        <v>321</v>
      </c>
      <c r="G626" s="134">
        <v>1020772821</v>
      </c>
      <c r="H626" s="135" t="s">
        <v>29</v>
      </c>
      <c r="I626" s="166">
        <v>38390055</v>
      </c>
      <c r="J626" s="169">
        <v>45698</v>
      </c>
      <c r="K626" s="167">
        <v>45700</v>
      </c>
      <c r="L626" s="175">
        <v>46022</v>
      </c>
      <c r="M626" s="8">
        <f t="shared" si="30"/>
        <v>322</v>
      </c>
      <c r="N626" s="8">
        <f t="shared" si="31"/>
        <v>81.055900621118013</v>
      </c>
      <c r="O626" s="179">
        <v>3610350</v>
      </c>
      <c r="P626" s="180" t="s">
        <v>2562</v>
      </c>
      <c r="Q626" s="19">
        <f>+_xlfn.XLOOKUP(A626,'[1]2025'!$A:$A,'[1]2025'!$G:$G)</f>
        <v>27559005</v>
      </c>
      <c r="R626" s="11">
        <f t="shared" si="29"/>
        <v>10831050</v>
      </c>
      <c r="S626" s="17">
        <v>0</v>
      </c>
      <c r="T626" s="19">
        <v>0</v>
      </c>
      <c r="U626" s="238" t="s">
        <v>2563</v>
      </c>
      <c r="V626" s="265" t="s">
        <v>2564</v>
      </c>
      <c r="W626" s="69">
        <v>45961</v>
      </c>
    </row>
    <row r="627" spans="1:23" x14ac:dyDescent="0.2">
      <c r="A627" s="130">
        <v>688</v>
      </c>
      <c r="B627" s="26">
        <v>2025</v>
      </c>
      <c r="C627" s="131" t="s">
        <v>318</v>
      </c>
      <c r="D627" s="136" t="s">
        <v>2565</v>
      </c>
      <c r="E627" s="132" t="s">
        <v>2566</v>
      </c>
      <c r="F627" s="135" t="s">
        <v>321</v>
      </c>
      <c r="G627" s="134">
        <v>1072699719</v>
      </c>
      <c r="H627" s="135" t="s">
        <v>29</v>
      </c>
      <c r="I627" s="166">
        <v>69946925</v>
      </c>
      <c r="J627" s="168">
        <v>45699</v>
      </c>
      <c r="K627" s="167">
        <v>45702</v>
      </c>
      <c r="L627" s="169">
        <v>46006</v>
      </c>
      <c r="M627" s="8">
        <f t="shared" si="30"/>
        <v>304</v>
      </c>
      <c r="N627" s="8">
        <f t="shared" si="31"/>
        <v>85.19736842105263</v>
      </c>
      <c r="O627" s="179">
        <v>6948370</v>
      </c>
      <c r="P627" s="194" t="s">
        <v>2567</v>
      </c>
      <c r="Q627" s="19">
        <f>+_xlfn.XLOOKUP(A627,'[1]2025'!$A:$A,'[1]2025'!$G:$G)</f>
        <v>52576000</v>
      </c>
      <c r="R627" s="11">
        <f t="shared" si="29"/>
        <v>17370925</v>
      </c>
      <c r="S627" s="17">
        <v>0</v>
      </c>
      <c r="T627" s="19">
        <v>0</v>
      </c>
      <c r="U627" s="249" t="s">
        <v>2568</v>
      </c>
      <c r="V627" s="265" t="s">
        <v>2569</v>
      </c>
      <c r="W627" s="69">
        <v>45961</v>
      </c>
    </row>
    <row r="628" spans="1:23" x14ac:dyDescent="0.2">
      <c r="A628" s="128">
        <v>689</v>
      </c>
      <c r="B628" s="26">
        <v>2025</v>
      </c>
      <c r="C628" s="131" t="s">
        <v>318</v>
      </c>
      <c r="D628" s="136" t="s">
        <v>2570</v>
      </c>
      <c r="E628" s="132" t="s">
        <v>2571</v>
      </c>
      <c r="F628" s="135" t="s">
        <v>321</v>
      </c>
      <c r="G628" s="136">
        <v>1120576596</v>
      </c>
      <c r="H628" s="135" t="s">
        <v>29</v>
      </c>
      <c r="I628" s="166">
        <v>41285831</v>
      </c>
      <c r="J628" s="169">
        <v>45700</v>
      </c>
      <c r="K628" s="167">
        <v>45700</v>
      </c>
      <c r="L628" s="175">
        <v>46022</v>
      </c>
      <c r="M628" s="8">
        <f t="shared" si="30"/>
        <v>322</v>
      </c>
      <c r="N628" s="8">
        <f t="shared" si="31"/>
        <v>81.055900621118013</v>
      </c>
      <c r="O628" s="181">
        <v>3882680</v>
      </c>
      <c r="P628" s="180" t="s">
        <v>1635</v>
      </c>
      <c r="Q628" s="19">
        <f>+_xlfn.XLOOKUP(A628,'[1]2025'!$A:$A,'[1]2025'!$G:$G)</f>
        <v>23296080</v>
      </c>
      <c r="R628" s="11">
        <f t="shared" si="29"/>
        <v>17989751</v>
      </c>
      <c r="S628" s="17">
        <v>0</v>
      </c>
      <c r="T628" s="19">
        <v>0</v>
      </c>
      <c r="U628" s="244" t="s">
        <v>2572</v>
      </c>
      <c r="V628" s="265" t="s">
        <v>2573</v>
      </c>
      <c r="W628" s="69">
        <v>45961</v>
      </c>
    </row>
    <row r="629" spans="1:23" x14ac:dyDescent="0.2">
      <c r="A629" s="128">
        <v>690</v>
      </c>
      <c r="B629" s="26">
        <v>2025</v>
      </c>
      <c r="C629" s="131" t="s">
        <v>318</v>
      </c>
      <c r="D629" s="136" t="s">
        <v>2574</v>
      </c>
      <c r="E629" s="132" t="s">
        <v>2575</v>
      </c>
      <c r="F629" s="135" t="s">
        <v>321</v>
      </c>
      <c r="G629" s="134">
        <v>1120358193</v>
      </c>
      <c r="H629" s="135" t="s">
        <v>29</v>
      </c>
      <c r="I629" s="166">
        <v>52160009</v>
      </c>
      <c r="J629" s="169">
        <v>45700</v>
      </c>
      <c r="K629" s="167">
        <v>45700</v>
      </c>
      <c r="L629" s="175">
        <v>46022</v>
      </c>
      <c r="M629" s="8">
        <f t="shared" si="30"/>
        <v>322</v>
      </c>
      <c r="N629" s="8">
        <f t="shared" si="31"/>
        <v>81.055900621118013</v>
      </c>
      <c r="O629" s="179">
        <v>4905330</v>
      </c>
      <c r="P629" s="182" t="s">
        <v>2576</v>
      </c>
      <c r="Q629" s="19">
        <f>+_xlfn.XLOOKUP(A629,'[1]2025'!$A:$A,'[1]2025'!$G:$G)</f>
        <v>37444019</v>
      </c>
      <c r="R629" s="11">
        <f t="shared" si="29"/>
        <v>14715990</v>
      </c>
      <c r="S629" s="17">
        <v>0</v>
      </c>
      <c r="T629" s="19">
        <v>0</v>
      </c>
      <c r="U629" s="241" t="s">
        <v>2577</v>
      </c>
      <c r="V629" s="265" t="s">
        <v>2578</v>
      </c>
      <c r="W629" s="69">
        <v>45961</v>
      </c>
    </row>
    <row r="630" spans="1:23" x14ac:dyDescent="0.2">
      <c r="A630" s="130">
        <v>691</v>
      </c>
      <c r="B630" s="26">
        <v>2025</v>
      </c>
      <c r="C630" s="131" t="s">
        <v>318</v>
      </c>
      <c r="D630" s="136" t="s">
        <v>2579</v>
      </c>
      <c r="E630" s="149" t="s">
        <v>2580</v>
      </c>
      <c r="F630" s="135" t="s">
        <v>321</v>
      </c>
      <c r="G630" s="149">
        <v>1104776316</v>
      </c>
      <c r="H630" s="135" t="s">
        <v>29</v>
      </c>
      <c r="I630" s="166">
        <v>40121027</v>
      </c>
      <c r="J630" s="169">
        <v>45708</v>
      </c>
      <c r="K630" s="167">
        <v>45709</v>
      </c>
      <c r="L630" s="175">
        <v>46022</v>
      </c>
      <c r="M630" s="8">
        <f t="shared" si="30"/>
        <v>313</v>
      </c>
      <c r="N630" s="8">
        <f t="shared" si="31"/>
        <v>80.511182108626201</v>
      </c>
      <c r="O630" s="185">
        <v>3882680</v>
      </c>
      <c r="P630" s="196" t="s">
        <v>2581</v>
      </c>
      <c r="Q630" s="19">
        <f>+_xlfn.XLOOKUP(A630,'[1]2025'!$A:$A,'[1]2025'!$G:$G)</f>
        <v>28472987</v>
      </c>
      <c r="R630" s="11">
        <f t="shared" si="29"/>
        <v>11648040</v>
      </c>
      <c r="S630" s="17">
        <v>0</v>
      </c>
      <c r="T630" s="19">
        <v>0</v>
      </c>
      <c r="U630" s="246" t="s">
        <v>2582</v>
      </c>
      <c r="V630" s="265" t="s">
        <v>2583</v>
      </c>
      <c r="W630" s="69">
        <v>45961</v>
      </c>
    </row>
    <row r="631" spans="1:23" x14ac:dyDescent="0.2">
      <c r="A631" s="128">
        <v>692</v>
      </c>
      <c r="B631" s="26">
        <v>2025</v>
      </c>
      <c r="C631" s="131" t="s">
        <v>318</v>
      </c>
      <c r="D631" s="136" t="s">
        <v>2584</v>
      </c>
      <c r="E631" s="132" t="s">
        <v>2585</v>
      </c>
      <c r="F631" s="135" t="s">
        <v>321</v>
      </c>
      <c r="G631" s="136">
        <v>1032451649</v>
      </c>
      <c r="H631" s="135" t="s">
        <v>29</v>
      </c>
      <c r="I631" s="166">
        <v>58249400</v>
      </c>
      <c r="J631" s="169">
        <v>45700</v>
      </c>
      <c r="K631" s="167">
        <v>45700</v>
      </c>
      <c r="L631" s="175">
        <v>46022</v>
      </c>
      <c r="M631" s="8">
        <f t="shared" si="30"/>
        <v>322</v>
      </c>
      <c r="N631" s="8">
        <f t="shared" si="31"/>
        <v>81.055900621118013</v>
      </c>
      <c r="O631" s="181">
        <v>5478000</v>
      </c>
      <c r="P631" s="180" t="s">
        <v>332</v>
      </c>
      <c r="Q631" s="19">
        <f>+_xlfn.XLOOKUP(A631,'[1]2025'!$A:$A,'[1]2025'!$G:$G)</f>
        <v>41815400</v>
      </c>
      <c r="R631" s="11">
        <f t="shared" si="29"/>
        <v>16434000</v>
      </c>
      <c r="S631" s="17">
        <v>0</v>
      </c>
      <c r="T631" s="19">
        <v>0</v>
      </c>
      <c r="U631" s="238" t="s">
        <v>2586</v>
      </c>
      <c r="V631" s="265" t="s">
        <v>2587</v>
      </c>
      <c r="W631" s="69">
        <v>45961</v>
      </c>
    </row>
    <row r="632" spans="1:23" x14ac:dyDescent="0.2">
      <c r="A632" s="130">
        <v>693</v>
      </c>
      <c r="B632" s="26">
        <v>2025</v>
      </c>
      <c r="C632" s="131" t="s">
        <v>318</v>
      </c>
      <c r="D632" s="136" t="s">
        <v>2588</v>
      </c>
      <c r="E632" s="149" t="s">
        <v>2589</v>
      </c>
      <c r="F632" s="135" t="s">
        <v>321</v>
      </c>
      <c r="G632" s="149">
        <v>1049619887</v>
      </c>
      <c r="H632" s="135" t="s">
        <v>29</v>
      </c>
      <c r="I632" s="166">
        <v>37306950</v>
      </c>
      <c r="J632" s="170">
        <v>45707</v>
      </c>
      <c r="K632" s="167">
        <v>45709</v>
      </c>
      <c r="L632" s="175">
        <v>46022</v>
      </c>
      <c r="M632" s="8">
        <f t="shared" si="30"/>
        <v>313</v>
      </c>
      <c r="N632" s="8">
        <f t="shared" si="31"/>
        <v>80.511182108626201</v>
      </c>
      <c r="O632" s="185">
        <v>3610350</v>
      </c>
      <c r="P632" s="198" t="s">
        <v>2590</v>
      </c>
      <c r="Q632" s="19">
        <f>+_xlfn.XLOOKUP(A632,'[1]2025'!$A:$A,'[1]2025'!$G:$G)</f>
        <v>26475900</v>
      </c>
      <c r="R632" s="11">
        <f t="shared" si="29"/>
        <v>10831050</v>
      </c>
      <c r="S632" s="17">
        <v>0</v>
      </c>
      <c r="T632" s="19">
        <v>0</v>
      </c>
      <c r="U632" s="246" t="s">
        <v>2591</v>
      </c>
      <c r="V632" s="265" t="s">
        <v>2592</v>
      </c>
      <c r="W632" s="69">
        <v>45961</v>
      </c>
    </row>
    <row r="633" spans="1:23" x14ac:dyDescent="0.2">
      <c r="A633" s="128">
        <v>694</v>
      </c>
      <c r="B633" s="26">
        <v>2025</v>
      </c>
      <c r="C633" s="131" t="s">
        <v>318</v>
      </c>
      <c r="D633" s="136" t="s">
        <v>2593</v>
      </c>
      <c r="E633" s="132" t="s">
        <v>2594</v>
      </c>
      <c r="F633" s="135" t="s">
        <v>321</v>
      </c>
      <c r="G633" s="136">
        <v>1006454058</v>
      </c>
      <c r="H633" s="135" t="s">
        <v>29</v>
      </c>
      <c r="I633" s="166">
        <v>41285831</v>
      </c>
      <c r="J633" s="168">
        <v>45699</v>
      </c>
      <c r="K633" s="167">
        <v>45700</v>
      </c>
      <c r="L633" s="175">
        <v>46022</v>
      </c>
      <c r="M633" s="8">
        <f t="shared" si="30"/>
        <v>322</v>
      </c>
      <c r="N633" s="8">
        <f t="shared" si="31"/>
        <v>81.055900621118013</v>
      </c>
      <c r="O633" s="181">
        <v>3882680</v>
      </c>
      <c r="P633" s="180" t="s">
        <v>1635</v>
      </c>
      <c r="Q633" s="19">
        <f>+_xlfn.XLOOKUP(A633,'[1]2025'!$A:$A,'[1]2025'!$G:$G)</f>
        <v>29637791</v>
      </c>
      <c r="R633" s="11">
        <f t="shared" si="29"/>
        <v>11648040</v>
      </c>
      <c r="S633" s="17">
        <v>0</v>
      </c>
      <c r="T633" s="19">
        <v>0</v>
      </c>
      <c r="U633" s="238" t="s">
        <v>2595</v>
      </c>
      <c r="V633" s="265" t="s">
        <v>2596</v>
      </c>
      <c r="W633" s="69">
        <v>45961</v>
      </c>
    </row>
    <row r="634" spans="1:23" x14ac:dyDescent="0.2">
      <c r="A634" s="128">
        <v>695</v>
      </c>
      <c r="B634" s="26">
        <v>2025</v>
      </c>
      <c r="C634" s="131" t="s">
        <v>318</v>
      </c>
      <c r="D634" s="136" t="s">
        <v>2597</v>
      </c>
      <c r="E634" s="132" t="s">
        <v>2598</v>
      </c>
      <c r="F634" s="135" t="s">
        <v>321</v>
      </c>
      <c r="G634" s="136">
        <v>40186651</v>
      </c>
      <c r="H634" s="135" t="s">
        <v>29</v>
      </c>
      <c r="I634" s="166">
        <v>52160009</v>
      </c>
      <c r="J634" s="168">
        <v>45699</v>
      </c>
      <c r="K634" s="167">
        <v>45700</v>
      </c>
      <c r="L634" s="175">
        <v>46022</v>
      </c>
      <c r="M634" s="8">
        <f t="shared" si="30"/>
        <v>322</v>
      </c>
      <c r="N634" s="8">
        <f t="shared" si="31"/>
        <v>81.055900621118013</v>
      </c>
      <c r="O634" s="181">
        <v>4905330</v>
      </c>
      <c r="P634" s="180" t="s">
        <v>684</v>
      </c>
      <c r="Q634" s="19">
        <f>+_xlfn.XLOOKUP(A634,'[1]2025'!$A:$A,'[1]2025'!$G:$G)</f>
        <v>37444019</v>
      </c>
      <c r="R634" s="11">
        <f t="shared" si="29"/>
        <v>14715990</v>
      </c>
      <c r="S634" s="17">
        <v>0</v>
      </c>
      <c r="T634" s="19">
        <v>0</v>
      </c>
      <c r="U634" s="238" t="s">
        <v>2599</v>
      </c>
      <c r="V634" s="265" t="s">
        <v>2600</v>
      </c>
      <c r="W634" s="69">
        <v>45961</v>
      </c>
    </row>
    <row r="635" spans="1:23" x14ac:dyDescent="0.2">
      <c r="A635" s="128">
        <v>696</v>
      </c>
      <c r="B635" s="26">
        <v>2025</v>
      </c>
      <c r="C635" s="131" t="s">
        <v>318</v>
      </c>
      <c r="D635" s="136" t="s">
        <v>2601</v>
      </c>
      <c r="E635" s="132" t="s">
        <v>2602</v>
      </c>
      <c r="F635" s="135" t="s">
        <v>321</v>
      </c>
      <c r="G635" s="136">
        <v>1121850286</v>
      </c>
      <c r="H635" s="135" t="s">
        <v>29</v>
      </c>
      <c r="I635" s="166">
        <v>59417472</v>
      </c>
      <c r="J635" s="168">
        <v>45699</v>
      </c>
      <c r="K635" s="167">
        <v>45700</v>
      </c>
      <c r="L635" s="175">
        <v>46022</v>
      </c>
      <c r="M635" s="8">
        <f t="shared" si="30"/>
        <v>322</v>
      </c>
      <c r="N635" s="8">
        <f t="shared" si="31"/>
        <v>81.055900621118013</v>
      </c>
      <c r="O635" s="179">
        <v>5587850</v>
      </c>
      <c r="P635" s="180" t="s">
        <v>689</v>
      </c>
      <c r="Q635" s="19">
        <f>+_xlfn.XLOOKUP(A635,'[1]2025'!$A:$A,'[1]2025'!$G:$G)</f>
        <v>42653922</v>
      </c>
      <c r="R635" s="11">
        <f t="shared" si="29"/>
        <v>16763550</v>
      </c>
      <c r="S635" s="17">
        <v>0</v>
      </c>
      <c r="T635" s="19">
        <v>0</v>
      </c>
      <c r="U635" s="238" t="s">
        <v>2603</v>
      </c>
      <c r="V635" s="265" t="s">
        <v>2604</v>
      </c>
      <c r="W635" s="69">
        <v>45961</v>
      </c>
    </row>
    <row r="636" spans="1:23" x14ac:dyDescent="0.2">
      <c r="A636" s="128">
        <v>697</v>
      </c>
      <c r="B636" s="26">
        <v>2025</v>
      </c>
      <c r="C636" s="131" t="s">
        <v>318</v>
      </c>
      <c r="D636" s="136" t="s">
        <v>2605</v>
      </c>
      <c r="E636" s="132" t="s">
        <v>2606</v>
      </c>
      <c r="F636" s="135" t="s">
        <v>321</v>
      </c>
      <c r="G636" s="136">
        <v>87473593</v>
      </c>
      <c r="H636" s="135" t="s">
        <v>29</v>
      </c>
      <c r="I636" s="166">
        <v>64464052</v>
      </c>
      <c r="J636" s="168">
        <v>45699</v>
      </c>
      <c r="K636" s="167">
        <v>45700</v>
      </c>
      <c r="L636" s="175">
        <v>46022</v>
      </c>
      <c r="M636" s="8">
        <f t="shared" si="30"/>
        <v>322</v>
      </c>
      <c r="N636" s="8">
        <f t="shared" si="31"/>
        <v>81.055900621118013</v>
      </c>
      <c r="O636" s="181">
        <v>6062450</v>
      </c>
      <c r="P636" s="180" t="s">
        <v>832</v>
      </c>
      <c r="Q636" s="19">
        <f>+_xlfn.XLOOKUP(A636,'[1]2025'!$A:$A,'[1]2025'!$G:$G)</f>
        <v>46276702</v>
      </c>
      <c r="R636" s="11">
        <f t="shared" si="29"/>
        <v>18187350</v>
      </c>
      <c r="S636" s="17">
        <v>0</v>
      </c>
      <c r="T636" s="19">
        <v>0</v>
      </c>
      <c r="U636" s="238" t="s">
        <v>2607</v>
      </c>
      <c r="V636" s="265" t="s">
        <v>2608</v>
      </c>
      <c r="W636" s="69">
        <v>45961</v>
      </c>
    </row>
    <row r="637" spans="1:23" x14ac:dyDescent="0.2">
      <c r="A637" s="128">
        <v>698</v>
      </c>
      <c r="B637" s="26">
        <v>2025</v>
      </c>
      <c r="C637" s="131" t="s">
        <v>318</v>
      </c>
      <c r="D637" s="136" t="s">
        <v>2609</v>
      </c>
      <c r="E637" s="132" t="s">
        <v>2610</v>
      </c>
      <c r="F637" s="135" t="s">
        <v>321</v>
      </c>
      <c r="G637" s="136">
        <v>1121869527</v>
      </c>
      <c r="H637" s="135" t="s">
        <v>29</v>
      </c>
      <c r="I637" s="166">
        <v>58249400</v>
      </c>
      <c r="J637" s="168">
        <v>45699</v>
      </c>
      <c r="K637" s="167">
        <v>45700</v>
      </c>
      <c r="L637" s="175">
        <v>46022</v>
      </c>
      <c r="M637" s="8">
        <f t="shared" si="30"/>
        <v>322</v>
      </c>
      <c r="N637" s="8">
        <f t="shared" si="31"/>
        <v>81.055900621118013</v>
      </c>
      <c r="O637" s="181">
        <v>5478000</v>
      </c>
      <c r="P637" s="180" t="s">
        <v>332</v>
      </c>
      <c r="Q637" s="19">
        <f>+_xlfn.XLOOKUP(A637,'[1]2025'!$A:$A,'[1]2025'!$G:$G)</f>
        <v>41815400</v>
      </c>
      <c r="R637" s="11">
        <f t="shared" si="29"/>
        <v>16434000</v>
      </c>
      <c r="S637" s="17">
        <v>0</v>
      </c>
      <c r="T637" s="19">
        <v>0</v>
      </c>
      <c r="U637" s="238" t="s">
        <v>2611</v>
      </c>
      <c r="V637" s="265" t="s">
        <v>2612</v>
      </c>
      <c r="W637" s="69">
        <v>45961</v>
      </c>
    </row>
    <row r="638" spans="1:23" x14ac:dyDescent="0.2">
      <c r="A638" s="128">
        <v>699</v>
      </c>
      <c r="B638" s="26">
        <v>2025</v>
      </c>
      <c r="C638" s="131" t="s">
        <v>318</v>
      </c>
      <c r="D638" s="136" t="s">
        <v>2609</v>
      </c>
      <c r="E638" s="132" t="s">
        <v>2613</v>
      </c>
      <c r="F638" s="135" t="s">
        <v>321</v>
      </c>
      <c r="G638" s="136">
        <v>1121858500</v>
      </c>
      <c r="H638" s="135" t="s">
        <v>29</v>
      </c>
      <c r="I638" s="166">
        <v>58249400</v>
      </c>
      <c r="J638" s="168">
        <v>45699</v>
      </c>
      <c r="K638" s="167">
        <v>45700</v>
      </c>
      <c r="L638" s="175">
        <v>46022</v>
      </c>
      <c r="M638" s="8">
        <f t="shared" si="30"/>
        <v>322</v>
      </c>
      <c r="N638" s="8">
        <f t="shared" si="31"/>
        <v>81.055900621118013</v>
      </c>
      <c r="O638" s="181">
        <v>5478000</v>
      </c>
      <c r="P638" s="180" t="s">
        <v>332</v>
      </c>
      <c r="Q638" s="19">
        <f>+_xlfn.XLOOKUP(A638,'[1]2025'!$A:$A,'[1]2025'!$G:$G)</f>
        <v>41815400</v>
      </c>
      <c r="R638" s="11">
        <f t="shared" si="29"/>
        <v>16434000</v>
      </c>
      <c r="S638" s="17">
        <v>0</v>
      </c>
      <c r="T638" s="19">
        <v>0</v>
      </c>
      <c r="U638" s="238" t="s">
        <v>2614</v>
      </c>
      <c r="V638" s="265" t="s">
        <v>2612</v>
      </c>
      <c r="W638" s="69">
        <v>45961</v>
      </c>
    </row>
    <row r="639" spans="1:23" x14ac:dyDescent="0.2">
      <c r="A639" s="128">
        <v>700</v>
      </c>
      <c r="B639" s="26">
        <v>2025</v>
      </c>
      <c r="C639" s="131" t="s">
        <v>318</v>
      </c>
      <c r="D639" s="136" t="s">
        <v>2609</v>
      </c>
      <c r="E639" s="132" t="s">
        <v>2615</v>
      </c>
      <c r="F639" s="135" t="s">
        <v>321</v>
      </c>
      <c r="G639" s="136">
        <v>14568750</v>
      </c>
      <c r="H639" s="135" t="s">
        <v>29</v>
      </c>
      <c r="I639" s="166">
        <v>58249400</v>
      </c>
      <c r="J639" s="168">
        <v>45699</v>
      </c>
      <c r="K639" s="167">
        <v>45700</v>
      </c>
      <c r="L639" s="175">
        <v>46022</v>
      </c>
      <c r="M639" s="8">
        <f t="shared" si="30"/>
        <v>322</v>
      </c>
      <c r="N639" s="8">
        <f t="shared" si="31"/>
        <v>81.055900621118013</v>
      </c>
      <c r="O639" s="181">
        <v>5478000</v>
      </c>
      <c r="P639" s="180" t="s">
        <v>332</v>
      </c>
      <c r="Q639" s="19">
        <f>+_xlfn.XLOOKUP(A639,'[1]2025'!$A:$A,'[1]2025'!$G:$G)</f>
        <v>41815400</v>
      </c>
      <c r="R639" s="11">
        <f t="shared" si="29"/>
        <v>16434000</v>
      </c>
      <c r="S639" s="17">
        <v>0</v>
      </c>
      <c r="T639" s="19">
        <v>0</v>
      </c>
      <c r="U639" s="238" t="s">
        <v>2616</v>
      </c>
      <c r="V639" s="265" t="s">
        <v>2612</v>
      </c>
      <c r="W639" s="69">
        <v>45961</v>
      </c>
    </row>
    <row r="640" spans="1:23" x14ac:dyDescent="0.2">
      <c r="A640" s="128">
        <v>701</v>
      </c>
      <c r="B640" s="26">
        <v>2025</v>
      </c>
      <c r="C640" s="131" t="s">
        <v>318</v>
      </c>
      <c r="D640" s="136" t="s">
        <v>2617</v>
      </c>
      <c r="E640" s="132" t="s">
        <v>2618</v>
      </c>
      <c r="F640" s="135" t="s">
        <v>321</v>
      </c>
      <c r="G640" s="136">
        <v>1085258430</v>
      </c>
      <c r="H640" s="135" t="s">
        <v>29</v>
      </c>
      <c r="I640" s="166">
        <v>63800000</v>
      </c>
      <c r="J640" s="168">
        <v>45699</v>
      </c>
      <c r="K640" s="167">
        <v>45700</v>
      </c>
      <c r="L640" s="175">
        <v>46022</v>
      </c>
      <c r="M640" s="8">
        <f t="shared" si="30"/>
        <v>322</v>
      </c>
      <c r="N640" s="8">
        <f t="shared" si="31"/>
        <v>81.055900621118013</v>
      </c>
      <c r="O640" s="181">
        <v>6000000</v>
      </c>
      <c r="P640" s="180" t="s">
        <v>1811</v>
      </c>
      <c r="Q640" s="19">
        <f>+_xlfn.XLOOKUP(A640,'[1]2025'!$A:$A,'[1]2025'!$G:$G)</f>
        <v>45800000</v>
      </c>
      <c r="R640" s="11">
        <f t="shared" si="29"/>
        <v>18000000</v>
      </c>
      <c r="S640" s="17">
        <v>0</v>
      </c>
      <c r="T640" s="19">
        <v>0</v>
      </c>
      <c r="U640" s="238" t="s">
        <v>2619</v>
      </c>
      <c r="V640" s="265" t="s">
        <v>2620</v>
      </c>
      <c r="W640" s="69">
        <v>45961</v>
      </c>
    </row>
    <row r="641" spans="1:23" x14ac:dyDescent="0.2">
      <c r="A641" s="128">
        <v>702</v>
      </c>
      <c r="B641" s="26">
        <v>2025</v>
      </c>
      <c r="C641" s="131" t="s">
        <v>318</v>
      </c>
      <c r="D641" s="136" t="s">
        <v>2621</v>
      </c>
      <c r="E641" s="132" t="s">
        <v>2622</v>
      </c>
      <c r="F641" s="135" t="s">
        <v>321</v>
      </c>
      <c r="G641" s="136">
        <v>1010125324</v>
      </c>
      <c r="H641" s="135" t="s">
        <v>29</v>
      </c>
      <c r="I641" s="166">
        <v>63800000</v>
      </c>
      <c r="J641" s="168">
        <v>45699</v>
      </c>
      <c r="K641" s="167">
        <v>45700</v>
      </c>
      <c r="L641" s="175">
        <v>46022</v>
      </c>
      <c r="M641" s="8">
        <f t="shared" si="30"/>
        <v>322</v>
      </c>
      <c r="N641" s="8">
        <f t="shared" si="31"/>
        <v>81.055900621118013</v>
      </c>
      <c r="O641" s="181">
        <v>6000000</v>
      </c>
      <c r="P641" s="180" t="s">
        <v>1967</v>
      </c>
      <c r="Q641" s="19">
        <f>+_xlfn.XLOOKUP(A641,'[1]2025'!$A:$A,'[1]2025'!$G:$G)</f>
        <v>45800000</v>
      </c>
      <c r="R641" s="11">
        <f t="shared" si="29"/>
        <v>18000000</v>
      </c>
      <c r="S641" s="17">
        <v>0</v>
      </c>
      <c r="T641" s="19">
        <v>0</v>
      </c>
      <c r="U641" s="238" t="s">
        <v>2623</v>
      </c>
      <c r="V641" s="265" t="s">
        <v>2624</v>
      </c>
      <c r="W641" s="69">
        <v>45961</v>
      </c>
    </row>
    <row r="642" spans="1:23" x14ac:dyDescent="0.2">
      <c r="A642" s="128">
        <v>703</v>
      </c>
      <c r="B642" s="26">
        <v>2025</v>
      </c>
      <c r="C642" s="131" t="s">
        <v>318</v>
      </c>
      <c r="D642" s="136" t="s">
        <v>2621</v>
      </c>
      <c r="E642" s="132" t="s">
        <v>2625</v>
      </c>
      <c r="F642" s="135" t="s">
        <v>321</v>
      </c>
      <c r="G642" s="136">
        <v>1085275373</v>
      </c>
      <c r="H642" s="135" t="s">
        <v>29</v>
      </c>
      <c r="I642" s="166">
        <v>63800000</v>
      </c>
      <c r="J642" s="168">
        <v>45699</v>
      </c>
      <c r="K642" s="167">
        <v>45700</v>
      </c>
      <c r="L642" s="175">
        <v>46022</v>
      </c>
      <c r="M642" s="8">
        <f t="shared" si="30"/>
        <v>322</v>
      </c>
      <c r="N642" s="8">
        <f t="shared" si="31"/>
        <v>81.055900621118013</v>
      </c>
      <c r="O642" s="181">
        <v>6000000</v>
      </c>
      <c r="P642" s="180" t="s">
        <v>1967</v>
      </c>
      <c r="Q642" s="19">
        <f>+_xlfn.XLOOKUP(A642,'[1]2025'!$A:$A,'[1]2025'!$G:$G)</f>
        <v>45800000</v>
      </c>
      <c r="R642" s="11">
        <f t="shared" si="29"/>
        <v>18000000</v>
      </c>
      <c r="S642" s="17">
        <v>0</v>
      </c>
      <c r="T642" s="19">
        <v>0</v>
      </c>
      <c r="U642" s="238" t="s">
        <v>2626</v>
      </c>
      <c r="V642" s="265" t="s">
        <v>2624</v>
      </c>
      <c r="W642" s="69">
        <v>45961</v>
      </c>
    </row>
    <row r="643" spans="1:23" x14ac:dyDescent="0.2">
      <c r="A643" s="128">
        <v>704</v>
      </c>
      <c r="B643" s="26">
        <v>2025</v>
      </c>
      <c r="C643" s="131" t="s">
        <v>318</v>
      </c>
      <c r="D643" s="136" t="s">
        <v>2621</v>
      </c>
      <c r="E643" s="132" t="s">
        <v>2627</v>
      </c>
      <c r="F643" s="135" t="s">
        <v>321</v>
      </c>
      <c r="G643" s="136">
        <v>37843266</v>
      </c>
      <c r="H643" s="135" t="s">
        <v>29</v>
      </c>
      <c r="I643" s="166">
        <v>63800000</v>
      </c>
      <c r="J643" s="168">
        <v>45699</v>
      </c>
      <c r="K643" s="167">
        <v>45700</v>
      </c>
      <c r="L643" s="175">
        <v>46022</v>
      </c>
      <c r="M643" s="8">
        <f t="shared" si="30"/>
        <v>322</v>
      </c>
      <c r="N643" s="8">
        <f t="shared" si="31"/>
        <v>81.055900621118013</v>
      </c>
      <c r="O643" s="181">
        <v>6000000</v>
      </c>
      <c r="P643" s="190" t="s">
        <v>1967</v>
      </c>
      <c r="Q643" s="19">
        <f>+_xlfn.XLOOKUP(A643,'[1]2025'!$A:$A,'[1]2025'!$G:$G)</f>
        <v>45800000</v>
      </c>
      <c r="R643" s="11">
        <f t="shared" si="29"/>
        <v>18000000</v>
      </c>
      <c r="S643" s="17">
        <v>0</v>
      </c>
      <c r="T643" s="19">
        <v>0</v>
      </c>
      <c r="U643" s="238" t="s">
        <v>2628</v>
      </c>
      <c r="V643" s="265" t="s">
        <v>2624</v>
      </c>
      <c r="W643" s="69">
        <v>45961</v>
      </c>
    </row>
    <row r="644" spans="1:23" x14ac:dyDescent="0.2">
      <c r="A644" s="128">
        <v>705</v>
      </c>
      <c r="B644" s="26">
        <v>2025</v>
      </c>
      <c r="C644" s="131" t="s">
        <v>318</v>
      </c>
      <c r="D644" s="136" t="s">
        <v>2629</v>
      </c>
      <c r="E644" s="132" t="s">
        <v>2630</v>
      </c>
      <c r="F644" s="135" t="s">
        <v>321</v>
      </c>
      <c r="G644" s="136">
        <v>40186122</v>
      </c>
      <c r="H644" s="135" t="s">
        <v>29</v>
      </c>
      <c r="I644" s="166">
        <v>59417472</v>
      </c>
      <c r="J644" s="168">
        <v>45699</v>
      </c>
      <c r="K644" s="167">
        <v>45700</v>
      </c>
      <c r="L644" s="175">
        <v>46022</v>
      </c>
      <c r="M644" s="8">
        <f t="shared" si="30"/>
        <v>322</v>
      </c>
      <c r="N644" s="8">
        <f t="shared" si="31"/>
        <v>81.055900621118013</v>
      </c>
      <c r="O644" s="181">
        <v>5587850</v>
      </c>
      <c r="P644" s="180" t="s">
        <v>2631</v>
      </c>
      <c r="Q644" s="19">
        <f>+_xlfn.XLOOKUP(A644,'[1]2025'!$A:$A,'[1]2025'!$G:$G)</f>
        <v>42653922</v>
      </c>
      <c r="R644" s="11">
        <f t="shared" si="29"/>
        <v>16763550</v>
      </c>
      <c r="S644" s="17">
        <v>0</v>
      </c>
      <c r="T644" s="19">
        <v>0</v>
      </c>
      <c r="U644" s="238" t="s">
        <v>2632</v>
      </c>
      <c r="V644" s="265" t="s">
        <v>2633</v>
      </c>
      <c r="W644" s="69">
        <v>45961</v>
      </c>
    </row>
    <row r="645" spans="1:23" x14ac:dyDescent="0.2">
      <c r="A645" s="128">
        <v>706</v>
      </c>
      <c r="B645" s="26">
        <v>2025</v>
      </c>
      <c r="C645" s="131" t="s">
        <v>318</v>
      </c>
      <c r="D645" s="136" t="s">
        <v>2634</v>
      </c>
      <c r="E645" s="132" t="s">
        <v>2635</v>
      </c>
      <c r="F645" s="135" t="s">
        <v>321</v>
      </c>
      <c r="G645" s="136">
        <v>1086922784</v>
      </c>
      <c r="H645" s="135" t="s">
        <v>29</v>
      </c>
      <c r="I645" s="166">
        <v>63800000</v>
      </c>
      <c r="J645" s="168">
        <v>45699</v>
      </c>
      <c r="K645" s="167">
        <v>45700</v>
      </c>
      <c r="L645" s="175">
        <v>46022</v>
      </c>
      <c r="M645" s="8">
        <f t="shared" si="30"/>
        <v>322</v>
      </c>
      <c r="N645" s="8">
        <f t="shared" si="31"/>
        <v>81.055900621118013</v>
      </c>
      <c r="O645" s="181">
        <v>6000000</v>
      </c>
      <c r="P645" s="131" t="s">
        <v>573</v>
      </c>
      <c r="Q645" s="19">
        <f>+_xlfn.XLOOKUP(A645,'[1]2025'!$A:$A,'[1]2025'!$G:$G)</f>
        <v>45800000</v>
      </c>
      <c r="R645" s="11">
        <f t="shared" si="29"/>
        <v>18000000</v>
      </c>
      <c r="S645" s="17">
        <v>0</v>
      </c>
      <c r="T645" s="19">
        <v>0</v>
      </c>
      <c r="U645" s="238" t="s">
        <v>2636</v>
      </c>
      <c r="V645" s="265" t="s">
        <v>2637</v>
      </c>
      <c r="W645" s="69">
        <v>45961</v>
      </c>
    </row>
    <row r="646" spans="1:23" x14ac:dyDescent="0.2">
      <c r="A646" s="128">
        <v>707</v>
      </c>
      <c r="B646" s="26">
        <v>2025</v>
      </c>
      <c r="C646" s="131" t="s">
        <v>318</v>
      </c>
      <c r="D646" s="136" t="s">
        <v>2638</v>
      </c>
      <c r="E646" s="141" t="s">
        <v>2639</v>
      </c>
      <c r="F646" s="135" t="s">
        <v>321</v>
      </c>
      <c r="G646" s="136">
        <v>1111773202</v>
      </c>
      <c r="H646" s="135" t="s">
        <v>29</v>
      </c>
      <c r="I646" s="166">
        <v>58249400</v>
      </c>
      <c r="J646" s="168">
        <v>45699</v>
      </c>
      <c r="K646" s="167">
        <v>45700</v>
      </c>
      <c r="L646" s="175">
        <v>46022</v>
      </c>
      <c r="M646" s="8">
        <f t="shared" si="30"/>
        <v>322</v>
      </c>
      <c r="N646" s="8">
        <f t="shared" si="31"/>
        <v>81.055900621118013</v>
      </c>
      <c r="O646" s="181">
        <v>5478000</v>
      </c>
      <c r="P646" s="182" t="s">
        <v>647</v>
      </c>
      <c r="Q646" s="19">
        <f>+_xlfn.XLOOKUP(A646,'[1]2025'!$A:$A,'[1]2025'!$G:$G)</f>
        <v>29033400</v>
      </c>
      <c r="R646" s="11">
        <f t="shared" si="29"/>
        <v>29216000</v>
      </c>
      <c r="S646" s="17">
        <v>0</v>
      </c>
      <c r="T646" s="19">
        <v>0</v>
      </c>
      <c r="U646" s="249" t="s">
        <v>2640</v>
      </c>
      <c r="V646" s="265" t="s">
        <v>2641</v>
      </c>
      <c r="W646" s="69">
        <v>45961</v>
      </c>
    </row>
    <row r="647" spans="1:23" x14ac:dyDescent="0.2">
      <c r="A647" s="128">
        <v>708</v>
      </c>
      <c r="B647" s="26">
        <v>2025</v>
      </c>
      <c r="C647" s="131" t="s">
        <v>318</v>
      </c>
      <c r="D647" s="136" t="s">
        <v>2642</v>
      </c>
      <c r="E647" s="132" t="s">
        <v>2643</v>
      </c>
      <c r="F647" s="135" t="s">
        <v>321</v>
      </c>
      <c r="G647" s="136">
        <v>98429711</v>
      </c>
      <c r="H647" s="135" t="s">
        <v>29</v>
      </c>
      <c r="I647" s="166">
        <v>59417472</v>
      </c>
      <c r="J647" s="168">
        <v>45699</v>
      </c>
      <c r="K647" s="167">
        <v>45700</v>
      </c>
      <c r="L647" s="175">
        <v>46022</v>
      </c>
      <c r="M647" s="8">
        <f t="shared" si="30"/>
        <v>322</v>
      </c>
      <c r="N647" s="8">
        <f t="shared" si="31"/>
        <v>81.055900621118013</v>
      </c>
      <c r="O647" s="181">
        <v>5587850</v>
      </c>
      <c r="P647" s="190" t="s">
        <v>2644</v>
      </c>
      <c r="Q647" s="19">
        <f>+_xlfn.XLOOKUP(A647,'[1]2025'!$A:$A,'[1]2025'!$G:$G)</f>
        <v>42653922</v>
      </c>
      <c r="R647" s="11">
        <f t="shared" si="29"/>
        <v>16763550</v>
      </c>
      <c r="S647" s="17">
        <v>0</v>
      </c>
      <c r="T647" s="19">
        <v>0</v>
      </c>
      <c r="U647" s="238" t="s">
        <v>2645</v>
      </c>
      <c r="V647" s="265" t="s">
        <v>2646</v>
      </c>
      <c r="W647" s="69">
        <v>45961</v>
      </c>
    </row>
    <row r="648" spans="1:23" x14ac:dyDescent="0.2">
      <c r="A648" s="128">
        <v>709</v>
      </c>
      <c r="B648" s="26">
        <v>2025</v>
      </c>
      <c r="C648" s="131" t="s">
        <v>318</v>
      </c>
      <c r="D648" s="136" t="s">
        <v>2647</v>
      </c>
      <c r="E648" s="132" t="s">
        <v>2648</v>
      </c>
      <c r="F648" s="135" t="s">
        <v>321</v>
      </c>
      <c r="G648" s="134">
        <v>1121876936</v>
      </c>
      <c r="H648" s="135" t="s">
        <v>29</v>
      </c>
      <c r="I648" s="166">
        <v>52160009</v>
      </c>
      <c r="J648" s="168">
        <v>45699</v>
      </c>
      <c r="K648" s="167">
        <v>45700</v>
      </c>
      <c r="L648" s="175">
        <v>46022</v>
      </c>
      <c r="M648" s="8">
        <f t="shared" si="30"/>
        <v>322</v>
      </c>
      <c r="N648" s="8">
        <f t="shared" si="31"/>
        <v>81.055900621118013</v>
      </c>
      <c r="O648" s="179">
        <v>4905330</v>
      </c>
      <c r="P648" s="182" t="s">
        <v>2576</v>
      </c>
      <c r="Q648" s="19">
        <f>+_xlfn.XLOOKUP(A648,'[1]2025'!$A:$A,'[1]2025'!$G:$G)</f>
        <v>37444019</v>
      </c>
      <c r="R648" s="11">
        <f t="shared" ref="R648:R711" si="32">I648-Q648</f>
        <v>14715990</v>
      </c>
      <c r="S648" s="17">
        <v>0</v>
      </c>
      <c r="T648" s="19">
        <v>0</v>
      </c>
      <c r="U648" s="241" t="s">
        <v>2649</v>
      </c>
      <c r="V648" s="265" t="s">
        <v>2650</v>
      </c>
      <c r="W648" s="69">
        <v>45961</v>
      </c>
    </row>
    <row r="649" spans="1:23" x14ac:dyDescent="0.2">
      <c r="A649" s="128">
        <v>710</v>
      </c>
      <c r="B649" s="26">
        <v>2025</v>
      </c>
      <c r="C649" s="131" t="s">
        <v>318</v>
      </c>
      <c r="D649" s="136" t="s">
        <v>2651</v>
      </c>
      <c r="E649" s="132" t="s">
        <v>2652</v>
      </c>
      <c r="F649" s="135" t="s">
        <v>321</v>
      </c>
      <c r="G649" s="134">
        <v>80073597</v>
      </c>
      <c r="H649" s="135" t="s">
        <v>29</v>
      </c>
      <c r="I649" s="166">
        <v>59417472</v>
      </c>
      <c r="J649" s="168">
        <v>45699</v>
      </c>
      <c r="K649" s="167">
        <v>45700</v>
      </c>
      <c r="L649" s="175">
        <v>46022</v>
      </c>
      <c r="M649" s="8">
        <f t="shared" si="30"/>
        <v>322</v>
      </c>
      <c r="N649" s="8">
        <f t="shared" si="31"/>
        <v>81.055900621118013</v>
      </c>
      <c r="O649" s="179">
        <v>5587850</v>
      </c>
      <c r="P649" s="180" t="s">
        <v>1717</v>
      </c>
      <c r="Q649" s="19">
        <f>+_xlfn.XLOOKUP(A649,'[1]2025'!$A:$A,'[1]2025'!$G:$G)</f>
        <v>42653922</v>
      </c>
      <c r="R649" s="11">
        <f t="shared" si="32"/>
        <v>16763550</v>
      </c>
      <c r="S649" s="17">
        <v>0</v>
      </c>
      <c r="T649" s="19">
        <v>0</v>
      </c>
      <c r="U649" s="241" t="s">
        <v>2653</v>
      </c>
      <c r="V649" s="265" t="s">
        <v>2654</v>
      </c>
      <c r="W649" s="69">
        <v>45961</v>
      </c>
    </row>
    <row r="650" spans="1:23" x14ac:dyDescent="0.2">
      <c r="A650" s="128">
        <v>711</v>
      </c>
      <c r="B650" s="26">
        <v>2025</v>
      </c>
      <c r="C650" s="131" t="s">
        <v>318</v>
      </c>
      <c r="D650" s="136" t="s">
        <v>2655</v>
      </c>
      <c r="E650" s="132" t="s">
        <v>2656</v>
      </c>
      <c r="F650" s="135" t="s">
        <v>321</v>
      </c>
      <c r="G650" s="134">
        <v>40326768</v>
      </c>
      <c r="H650" s="135" t="s">
        <v>29</v>
      </c>
      <c r="I650" s="166">
        <v>58249400</v>
      </c>
      <c r="J650" s="168">
        <v>45699</v>
      </c>
      <c r="K650" s="167">
        <v>45700</v>
      </c>
      <c r="L650" s="175">
        <v>46022</v>
      </c>
      <c r="M650" s="8">
        <f t="shared" si="30"/>
        <v>322</v>
      </c>
      <c r="N650" s="8">
        <f t="shared" si="31"/>
        <v>81.055900621118013</v>
      </c>
      <c r="O650" s="179">
        <v>5478000</v>
      </c>
      <c r="P650" s="182" t="s">
        <v>1518</v>
      </c>
      <c r="Q650" s="19">
        <f>+_xlfn.XLOOKUP(A650,'[1]2025'!$A:$A,'[1]2025'!$G:$G)</f>
        <v>41815400</v>
      </c>
      <c r="R650" s="11">
        <f t="shared" si="32"/>
        <v>16434000</v>
      </c>
      <c r="S650" s="17">
        <v>0</v>
      </c>
      <c r="T650" s="19">
        <v>0</v>
      </c>
      <c r="U650" s="241" t="s">
        <v>2657</v>
      </c>
      <c r="V650" s="265" t="s">
        <v>2658</v>
      </c>
      <c r="W650" s="69">
        <v>45961</v>
      </c>
    </row>
    <row r="651" spans="1:23" x14ac:dyDescent="0.2">
      <c r="A651" s="128">
        <v>712</v>
      </c>
      <c r="B651" s="26">
        <v>2025</v>
      </c>
      <c r="C651" s="131" t="s">
        <v>318</v>
      </c>
      <c r="D651" s="136" t="s">
        <v>2655</v>
      </c>
      <c r="E651" s="132" t="s">
        <v>2659</v>
      </c>
      <c r="F651" s="135" t="s">
        <v>321</v>
      </c>
      <c r="G651" s="134">
        <v>1119888848</v>
      </c>
      <c r="H651" s="135" t="s">
        <v>29</v>
      </c>
      <c r="I651" s="166">
        <v>58249400</v>
      </c>
      <c r="J651" s="168">
        <v>45699</v>
      </c>
      <c r="K651" s="167">
        <v>45700</v>
      </c>
      <c r="L651" s="175">
        <v>46022</v>
      </c>
      <c r="M651" s="8">
        <f t="shared" si="30"/>
        <v>322</v>
      </c>
      <c r="N651" s="8">
        <f t="shared" si="31"/>
        <v>81.055900621118013</v>
      </c>
      <c r="O651" s="184">
        <v>5478000</v>
      </c>
      <c r="P651" s="180" t="s">
        <v>332</v>
      </c>
      <c r="Q651" s="19">
        <f>+_xlfn.XLOOKUP(A651,'[1]2025'!$A:$A,'[1]2025'!$G:$G)</f>
        <v>10956000</v>
      </c>
      <c r="R651" s="11">
        <f t="shared" si="32"/>
        <v>47293400</v>
      </c>
      <c r="S651" s="17">
        <v>0</v>
      </c>
      <c r="T651" s="19">
        <v>0</v>
      </c>
      <c r="U651" s="244" t="s">
        <v>2660</v>
      </c>
      <c r="V651" s="265" t="s">
        <v>2658</v>
      </c>
      <c r="W651" s="69">
        <v>45961</v>
      </c>
    </row>
    <row r="652" spans="1:23" x14ac:dyDescent="0.2">
      <c r="A652" s="128">
        <v>713</v>
      </c>
      <c r="B652" s="26">
        <v>2025</v>
      </c>
      <c r="C652" s="131" t="s">
        <v>318</v>
      </c>
      <c r="D652" s="136" t="s">
        <v>2655</v>
      </c>
      <c r="E652" s="132" t="s">
        <v>2661</v>
      </c>
      <c r="F652" s="135" t="s">
        <v>321</v>
      </c>
      <c r="G652" s="134">
        <v>86070877</v>
      </c>
      <c r="H652" s="135" t="s">
        <v>29</v>
      </c>
      <c r="I652" s="166">
        <v>58249400</v>
      </c>
      <c r="J652" s="168">
        <v>45699</v>
      </c>
      <c r="K652" s="167">
        <v>45700</v>
      </c>
      <c r="L652" s="175">
        <v>46022</v>
      </c>
      <c r="M652" s="8">
        <f t="shared" si="30"/>
        <v>322</v>
      </c>
      <c r="N652" s="8">
        <f t="shared" si="31"/>
        <v>81.055900621118013</v>
      </c>
      <c r="O652" s="179">
        <v>5478000</v>
      </c>
      <c r="P652" s="182" t="s">
        <v>1518</v>
      </c>
      <c r="Q652" s="19">
        <f>+_xlfn.XLOOKUP(A652,'[1]2025'!$A:$A,'[1]2025'!$G:$G)</f>
        <v>21364200</v>
      </c>
      <c r="R652" s="11">
        <f t="shared" si="32"/>
        <v>36885200</v>
      </c>
      <c r="S652" s="17">
        <v>0</v>
      </c>
      <c r="T652" s="19">
        <v>0</v>
      </c>
      <c r="U652" s="249" t="s">
        <v>2662</v>
      </c>
      <c r="V652" s="265" t="s">
        <v>2658</v>
      </c>
      <c r="W652" s="69">
        <v>45961</v>
      </c>
    </row>
    <row r="653" spans="1:23" x14ac:dyDescent="0.2">
      <c r="A653" s="128">
        <v>714</v>
      </c>
      <c r="B653" s="26">
        <v>2025</v>
      </c>
      <c r="C653" s="131" t="s">
        <v>318</v>
      </c>
      <c r="D653" s="136" t="s">
        <v>2655</v>
      </c>
      <c r="E653" s="132" t="s">
        <v>2663</v>
      </c>
      <c r="F653" s="135" t="s">
        <v>321</v>
      </c>
      <c r="G653" s="134">
        <v>1122646876</v>
      </c>
      <c r="H653" s="135" t="s">
        <v>29</v>
      </c>
      <c r="I653" s="166">
        <v>58249400</v>
      </c>
      <c r="J653" s="168">
        <v>45699</v>
      </c>
      <c r="K653" s="167">
        <v>45700</v>
      </c>
      <c r="L653" s="175">
        <v>46022</v>
      </c>
      <c r="M653" s="8">
        <f t="shared" si="30"/>
        <v>322</v>
      </c>
      <c r="N653" s="8">
        <f t="shared" si="31"/>
        <v>81.055900621118013</v>
      </c>
      <c r="O653" s="184">
        <v>5478000</v>
      </c>
      <c r="P653" s="180" t="s">
        <v>332</v>
      </c>
      <c r="Q653" s="19">
        <f>+_xlfn.XLOOKUP(A653,'[1]2025'!$A:$A,'[1]2025'!$G:$G)</f>
        <v>41815400</v>
      </c>
      <c r="R653" s="11">
        <f t="shared" si="32"/>
        <v>16434000</v>
      </c>
      <c r="S653" s="17">
        <v>0</v>
      </c>
      <c r="T653" s="19">
        <v>0</v>
      </c>
      <c r="U653" s="238" t="s">
        <v>2664</v>
      </c>
      <c r="V653" s="265" t="s">
        <v>2658</v>
      </c>
      <c r="W653" s="69">
        <v>45961</v>
      </c>
    </row>
    <row r="654" spans="1:23" x14ac:dyDescent="0.2">
      <c r="A654" s="128">
        <v>715</v>
      </c>
      <c r="B654" s="26">
        <v>2025</v>
      </c>
      <c r="C654" s="131" t="s">
        <v>318</v>
      </c>
      <c r="D654" s="136" t="s">
        <v>2665</v>
      </c>
      <c r="E654" s="132" t="s">
        <v>2666</v>
      </c>
      <c r="F654" s="135" t="s">
        <v>321</v>
      </c>
      <c r="G654" s="136">
        <v>1117521294</v>
      </c>
      <c r="H654" s="135" t="s">
        <v>29</v>
      </c>
      <c r="I654" s="166">
        <v>41285831</v>
      </c>
      <c r="J654" s="168">
        <v>45699</v>
      </c>
      <c r="K654" s="167">
        <v>45700</v>
      </c>
      <c r="L654" s="175">
        <v>46022</v>
      </c>
      <c r="M654" s="8">
        <f t="shared" si="30"/>
        <v>322</v>
      </c>
      <c r="N654" s="8">
        <f t="shared" si="31"/>
        <v>81.055900621118013</v>
      </c>
      <c r="O654" s="181">
        <v>3882680</v>
      </c>
      <c r="P654" s="180" t="s">
        <v>1635</v>
      </c>
      <c r="Q654" s="19">
        <f>+_xlfn.XLOOKUP(A654,'[1]2025'!$A:$A,'[1]2025'!$G:$G)</f>
        <v>29637791</v>
      </c>
      <c r="R654" s="11">
        <f t="shared" si="32"/>
        <v>11648040</v>
      </c>
      <c r="S654" s="17">
        <v>0</v>
      </c>
      <c r="T654" s="19">
        <v>0</v>
      </c>
      <c r="U654" s="238" t="s">
        <v>2667</v>
      </c>
      <c r="V654" s="265" t="s">
        <v>2668</v>
      </c>
      <c r="W654" s="69">
        <v>45961</v>
      </c>
    </row>
    <row r="655" spans="1:23" x14ac:dyDescent="0.2">
      <c r="A655" s="128">
        <v>717</v>
      </c>
      <c r="B655" s="26">
        <v>2025</v>
      </c>
      <c r="C655" s="131" t="s">
        <v>318</v>
      </c>
      <c r="D655" s="136" t="s">
        <v>2669</v>
      </c>
      <c r="E655" s="132" t="s">
        <v>2670</v>
      </c>
      <c r="F655" s="135" t="s">
        <v>321</v>
      </c>
      <c r="G655" s="136">
        <v>40783746</v>
      </c>
      <c r="H655" s="135" t="s">
        <v>29</v>
      </c>
      <c r="I655" s="166">
        <v>58249400</v>
      </c>
      <c r="J655" s="168">
        <v>45699</v>
      </c>
      <c r="K655" s="167">
        <v>45700</v>
      </c>
      <c r="L655" s="175">
        <v>46022</v>
      </c>
      <c r="M655" s="8">
        <f t="shared" si="30"/>
        <v>322</v>
      </c>
      <c r="N655" s="8">
        <f t="shared" si="31"/>
        <v>81.055900621118013</v>
      </c>
      <c r="O655" s="181">
        <v>5478000</v>
      </c>
      <c r="P655" s="180" t="s">
        <v>332</v>
      </c>
      <c r="Q655" s="19">
        <f>+_xlfn.XLOOKUP(A655,'[1]2025'!$A:$A,'[1]2025'!$G:$G)</f>
        <v>41815400</v>
      </c>
      <c r="R655" s="11">
        <f t="shared" si="32"/>
        <v>16434000</v>
      </c>
      <c r="S655" s="17">
        <v>0</v>
      </c>
      <c r="T655" s="19">
        <v>0</v>
      </c>
      <c r="U655" s="238" t="s">
        <v>2671</v>
      </c>
      <c r="V655" s="265" t="s">
        <v>2672</v>
      </c>
      <c r="W655" s="69">
        <v>45961</v>
      </c>
    </row>
    <row r="656" spans="1:23" x14ac:dyDescent="0.2">
      <c r="A656" s="128">
        <v>718</v>
      </c>
      <c r="B656" s="26">
        <v>2025</v>
      </c>
      <c r="C656" s="131" t="s">
        <v>318</v>
      </c>
      <c r="D656" s="136" t="s">
        <v>2669</v>
      </c>
      <c r="E656" s="132" t="s">
        <v>2673</v>
      </c>
      <c r="F656" s="135" t="s">
        <v>321</v>
      </c>
      <c r="G656" s="136">
        <v>1117551368</v>
      </c>
      <c r="H656" s="135" t="s">
        <v>29</v>
      </c>
      <c r="I656" s="166">
        <v>58249400</v>
      </c>
      <c r="J656" s="168">
        <v>45699</v>
      </c>
      <c r="K656" s="167">
        <v>45700</v>
      </c>
      <c r="L656" s="175">
        <v>46022</v>
      </c>
      <c r="M656" s="8">
        <f t="shared" si="30"/>
        <v>322</v>
      </c>
      <c r="N656" s="8">
        <f t="shared" si="31"/>
        <v>81.055900621118013</v>
      </c>
      <c r="O656" s="181">
        <v>5478000</v>
      </c>
      <c r="P656" s="180" t="s">
        <v>332</v>
      </c>
      <c r="Q656" s="19">
        <f>+_xlfn.XLOOKUP(A656,'[1]2025'!$A:$A,'[1]2025'!$G:$G)</f>
        <v>41815400</v>
      </c>
      <c r="R656" s="11">
        <f t="shared" si="32"/>
        <v>16434000</v>
      </c>
      <c r="S656" s="17">
        <v>0</v>
      </c>
      <c r="T656" s="19">
        <v>0</v>
      </c>
      <c r="U656" s="238" t="s">
        <v>2674</v>
      </c>
      <c r="V656" s="265" t="s">
        <v>2672</v>
      </c>
      <c r="W656" s="69">
        <v>45961</v>
      </c>
    </row>
    <row r="657" spans="1:23" x14ac:dyDescent="0.2">
      <c r="A657" s="128">
        <v>719</v>
      </c>
      <c r="B657" s="26">
        <v>2025</v>
      </c>
      <c r="C657" s="131" t="s">
        <v>318</v>
      </c>
      <c r="D657" s="136" t="s">
        <v>2669</v>
      </c>
      <c r="E657" s="132" t="s">
        <v>2675</v>
      </c>
      <c r="F657" s="135" t="s">
        <v>321</v>
      </c>
      <c r="G657" s="136">
        <v>83252115</v>
      </c>
      <c r="H657" s="135" t="s">
        <v>29</v>
      </c>
      <c r="I657" s="166">
        <v>58249400</v>
      </c>
      <c r="J657" s="168">
        <v>45699</v>
      </c>
      <c r="K657" s="167">
        <v>45700</v>
      </c>
      <c r="L657" s="175">
        <v>46022</v>
      </c>
      <c r="M657" s="8">
        <f t="shared" si="30"/>
        <v>322</v>
      </c>
      <c r="N657" s="8">
        <f t="shared" si="31"/>
        <v>81.055900621118013</v>
      </c>
      <c r="O657" s="181">
        <v>5478000</v>
      </c>
      <c r="P657" s="180" t="s">
        <v>332</v>
      </c>
      <c r="Q657" s="19">
        <f>+_xlfn.XLOOKUP(A657,'[1]2025'!$A:$A,'[1]2025'!$G:$G)</f>
        <v>41815400</v>
      </c>
      <c r="R657" s="11">
        <f t="shared" si="32"/>
        <v>16434000</v>
      </c>
      <c r="S657" s="17">
        <v>0</v>
      </c>
      <c r="T657" s="19">
        <v>0</v>
      </c>
      <c r="U657" s="238" t="s">
        <v>2676</v>
      </c>
      <c r="V657" s="265" t="s">
        <v>2672</v>
      </c>
      <c r="W657" s="69">
        <v>45961</v>
      </c>
    </row>
    <row r="658" spans="1:23" x14ac:dyDescent="0.2">
      <c r="A658" s="128">
        <v>720</v>
      </c>
      <c r="B658" s="26">
        <v>2025</v>
      </c>
      <c r="C658" s="131" t="s">
        <v>318</v>
      </c>
      <c r="D658" s="136" t="s">
        <v>2669</v>
      </c>
      <c r="E658" s="132" t="s">
        <v>2677</v>
      </c>
      <c r="F658" s="135" t="s">
        <v>321</v>
      </c>
      <c r="G658" s="136">
        <v>30403751</v>
      </c>
      <c r="H658" s="135" t="s">
        <v>29</v>
      </c>
      <c r="I658" s="166">
        <v>58249400</v>
      </c>
      <c r="J658" s="168">
        <v>45699</v>
      </c>
      <c r="K658" s="167">
        <v>45700</v>
      </c>
      <c r="L658" s="175">
        <v>46022</v>
      </c>
      <c r="M658" s="8">
        <f t="shared" si="30"/>
        <v>322</v>
      </c>
      <c r="N658" s="8">
        <f t="shared" si="31"/>
        <v>81.055900621118013</v>
      </c>
      <c r="O658" s="181">
        <v>5478000</v>
      </c>
      <c r="P658" s="180" t="s">
        <v>332</v>
      </c>
      <c r="Q658" s="19">
        <f>+_xlfn.XLOOKUP(A658,'[1]2025'!$A:$A,'[1]2025'!$G:$G)</f>
        <v>41815400</v>
      </c>
      <c r="R658" s="11">
        <f t="shared" si="32"/>
        <v>16434000</v>
      </c>
      <c r="S658" s="17">
        <v>0</v>
      </c>
      <c r="T658" s="19">
        <v>0</v>
      </c>
      <c r="U658" s="238" t="s">
        <v>2678</v>
      </c>
      <c r="V658" s="265" t="s">
        <v>2672</v>
      </c>
      <c r="W658" s="69">
        <v>45961</v>
      </c>
    </row>
    <row r="659" spans="1:23" x14ac:dyDescent="0.2">
      <c r="A659" s="128">
        <v>721</v>
      </c>
      <c r="B659" s="26">
        <v>2025</v>
      </c>
      <c r="C659" s="131" t="s">
        <v>318</v>
      </c>
      <c r="D659" s="136" t="s">
        <v>2669</v>
      </c>
      <c r="E659" s="132" t="s">
        <v>2679</v>
      </c>
      <c r="F659" s="135" t="s">
        <v>321</v>
      </c>
      <c r="G659" s="136">
        <v>52203042</v>
      </c>
      <c r="H659" s="135" t="s">
        <v>29</v>
      </c>
      <c r="I659" s="166">
        <v>58249400</v>
      </c>
      <c r="J659" s="168">
        <v>45699</v>
      </c>
      <c r="K659" s="167">
        <v>45700</v>
      </c>
      <c r="L659" s="175">
        <v>46022</v>
      </c>
      <c r="M659" s="8">
        <f t="shared" si="30"/>
        <v>322</v>
      </c>
      <c r="N659" s="8">
        <f t="shared" si="31"/>
        <v>81.055900621118013</v>
      </c>
      <c r="O659" s="181">
        <v>5478000</v>
      </c>
      <c r="P659" s="180" t="s">
        <v>332</v>
      </c>
      <c r="Q659" s="19">
        <f>+_xlfn.XLOOKUP(A659,'[1]2025'!$A:$A,'[1]2025'!$G:$G)</f>
        <v>41815400</v>
      </c>
      <c r="R659" s="11">
        <f t="shared" si="32"/>
        <v>16434000</v>
      </c>
      <c r="S659" s="17">
        <v>0</v>
      </c>
      <c r="T659" s="19">
        <v>0</v>
      </c>
      <c r="U659" s="238" t="s">
        <v>2680</v>
      </c>
      <c r="V659" s="265" t="s">
        <v>2672</v>
      </c>
      <c r="W659" s="69">
        <v>45961</v>
      </c>
    </row>
    <row r="660" spans="1:23" x14ac:dyDescent="0.2">
      <c r="A660" s="128">
        <v>722</v>
      </c>
      <c r="B660" s="26">
        <v>2025</v>
      </c>
      <c r="C660" s="131" t="s">
        <v>318</v>
      </c>
      <c r="D660" s="136" t="s">
        <v>2669</v>
      </c>
      <c r="E660" s="132" t="s">
        <v>2681</v>
      </c>
      <c r="F660" s="135" t="s">
        <v>321</v>
      </c>
      <c r="G660" s="136">
        <v>52915399</v>
      </c>
      <c r="H660" s="135" t="s">
        <v>29</v>
      </c>
      <c r="I660" s="166">
        <v>58249400</v>
      </c>
      <c r="J660" s="168">
        <v>45699</v>
      </c>
      <c r="K660" s="167">
        <v>45700</v>
      </c>
      <c r="L660" s="175">
        <v>46022</v>
      </c>
      <c r="M660" s="8">
        <f t="shared" si="30"/>
        <v>322</v>
      </c>
      <c r="N660" s="8">
        <f t="shared" si="31"/>
        <v>81.055900621118013</v>
      </c>
      <c r="O660" s="181">
        <v>5478000</v>
      </c>
      <c r="P660" s="180" t="s">
        <v>332</v>
      </c>
      <c r="Q660" s="19">
        <f>+_xlfn.XLOOKUP(A660,'[1]2025'!$A:$A,'[1]2025'!$G:$G)</f>
        <v>41815400</v>
      </c>
      <c r="R660" s="11">
        <f t="shared" si="32"/>
        <v>16434000</v>
      </c>
      <c r="S660" s="17">
        <v>0</v>
      </c>
      <c r="T660" s="19">
        <v>0</v>
      </c>
      <c r="U660" s="238" t="s">
        <v>2682</v>
      </c>
      <c r="V660" s="265" t="s">
        <v>2672</v>
      </c>
      <c r="W660" s="69">
        <v>45961</v>
      </c>
    </row>
    <row r="661" spans="1:23" x14ac:dyDescent="0.2">
      <c r="A661" s="128">
        <v>723</v>
      </c>
      <c r="B661" s="26">
        <v>2025</v>
      </c>
      <c r="C661" s="131" t="s">
        <v>318</v>
      </c>
      <c r="D661" s="136" t="s">
        <v>2683</v>
      </c>
      <c r="E661" s="132" t="s">
        <v>2684</v>
      </c>
      <c r="F661" s="135" t="s">
        <v>321</v>
      </c>
      <c r="G661" s="136">
        <v>1032378489</v>
      </c>
      <c r="H661" s="135" t="s">
        <v>29</v>
      </c>
      <c r="I661" s="166">
        <v>58249400</v>
      </c>
      <c r="J661" s="168">
        <v>45699</v>
      </c>
      <c r="K661" s="167">
        <v>45700</v>
      </c>
      <c r="L661" s="175">
        <v>46022</v>
      </c>
      <c r="M661" s="8">
        <f t="shared" si="30"/>
        <v>322</v>
      </c>
      <c r="N661" s="8">
        <f t="shared" si="31"/>
        <v>81.055900621118013</v>
      </c>
      <c r="O661" s="181">
        <v>5478000</v>
      </c>
      <c r="P661" s="180" t="s">
        <v>332</v>
      </c>
      <c r="Q661" s="19">
        <f>+_xlfn.XLOOKUP(A661,'[1]2025'!$A:$A,'[1]2025'!$G:$G)</f>
        <v>18990400</v>
      </c>
      <c r="R661" s="11">
        <f t="shared" si="32"/>
        <v>39259000</v>
      </c>
      <c r="S661" s="17">
        <v>0</v>
      </c>
      <c r="T661" s="19">
        <v>0</v>
      </c>
      <c r="U661" s="244" t="s">
        <v>2685</v>
      </c>
      <c r="V661" s="265" t="s">
        <v>2686</v>
      </c>
      <c r="W661" s="69">
        <v>45961</v>
      </c>
    </row>
    <row r="662" spans="1:23" x14ac:dyDescent="0.2">
      <c r="A662" s="128">
        <v>724</v>
      </c>
      <c r="B662" s="26">
        <v>2025</v>
      </c>
      <c r="C662" s="131" t="s">
        <v>318</v>
      </c>
      <c r="D662" s="136" t="s">
        <v>2687</v>
      </c>
      <c r="E662" s="132" t="s">
        <v>2688</v>
      </c>
      <c r="F662" s="135" t="s">
        <v>321</v>
      </c>
      <c r="G662" s="136">
        <v>1117527800</v>
      </c>
      <c r="H662" s="135" t="s">
        <v>29</v>
      </c>
      <c r="I662" s="166">
        <v>63800000</v>
      </c>
      <c r="J662" s="168">
        <v>45699</v>
      </c>
      <c r="K662" s="167">
        <v>45700</v>
      </c>
      <c r="L662" s="175">
        <v>46022</v>
      </c>
      <c r="M662" s="8">
        <f t="shared" si="30"/>
        <v>322</v>
      </c>
      <c r="N662" s="8">
        <f t="shared" si="31"/>
        <v>81.055900621118013</v>
      </c>
      <c r="O662" s="181">
        <v>6000000</v>
      </c>
      <c r="P662" s="190" t="s">
        <v>2689</v>
      </c>
      <c r="Q662" s="19">
        <f>+_xlfn.XLOOKUP(A662,'[1]2025'!$A:$A,'[1]2025'!$G:$G)</f>
        <v>45800000</v>
      </c>
      <c r="R662" s="11">
        <f t="shared" si="32"/>
        <v>18000000</v>
      </c>
      <c r="S662" s="17">
        <v>0</v>
      </c>
      <c r="T662" s="19">
        <v>0</v>
      </c>
      <c r="U662" s="238" t="s">
        <v>2690</v>
      </c>
      <c r="V662" s="265" t="s">
        <v>2691</v>
      </c>
      <c r="W662" s="69">
        <v>45961</v>
      </c>
    </row>
    <row r="663" spans="1:23" x14ac:dyDescent="0.2">
      <c r="A663" s="128">
        <v>725</v>
      </c>
      <c r="B663" s="26">
        <v>2025</v>
      </c>
      <c r="C663" s="131" t="s">
        <v>318</v>
      </c>
      <c r="D663" s="136" t="s">
        <v>2692</v>
      </c>
      <c r="E663" s="132" t="s">
        <v>2693</v>
      </c>
      <c r="F663" s="135" t="s">
        <v>321</v>
      </c>
      <c r="G663" s="136">
        <v>17654194</v>
      </c>
      <c r="H663" s="135" t="s">
        <v>29</v>
      </c>
      <c r="I663" s="166">
        <v>63800000</v>
      </c>
      <c r="J663" s="168">
        <v>45699</v>
      </c>
      <c r="K663" s="167">
        <v>45700</v>
      </c>
      <c r="L663" s="175">
        <v>46022</v>
      </c>
      <c r="M663" s="8">
        <f t="shared" si="30"/>
        <v>322</v>
      </c>
      <c r="N663" s="8">
        <f t="shared" si="31"/>
        <v>81.055900621118013</v>
      </c>
      <c r="O663" s="181">
        <v>6000000</v>
      </c>
      <c r="P663" s="131" t="s">
        <v>573</v>
      </c>
      <c r="Q663" s="19">
        <f>+_xlfn.XLOOKUP(A663,'[1]2025'!$A:$A,'[1]2025'!$G:$G)</f>
        <v>45800000</v>
      </c>
      <c r="R663" s="11">
        <f t="shared" si="32"/>
        <v>18000000</v>
      </c>
      <c r="S663" s="17">
        <v>0</v>
      </c>
      <c r="T663" s="19">
        <v>0</v>
      </c>
      <c r="U663" s="238" t="s">
        <v>2694</v>
      </c>
      <c r="V663" s="265" t="s">
        <v>2695</v>
      </c>
      <c r="W663" s="69">
        <v>45961</v>
      </c>
    </row>
    <row r="664" spans="1:23" x14ac:dyDescent="0.2">
      <c r="A664" s="128">
        <v>726</v>
      </c>
      <c r="B664" s="26">
        <v>2025</v>
      </c>
      <c r="C664" s="131" t="s">
        <v>318</v>
      </c>
      <c r="D664" s="136" t="s">
        <v>2696</v>
      </c>
      <c r="E664" s="132" t="s">
        <v>2697</v>
      </c>
      <c r="F664" s="135" t="s">
        <v>321</v>
      </c>
      <c r="G664" s="136">
        <v>52908331</v>
      </c>
      <c r="H664" s="135" t="s">
        <v>29</v>
      </c>
      <c r="I664" s="166">
        <v>59417472</v>
      </c>
      <c r="J664" s="168">
        <v>45699</v>
      </c>
      <c r="K664" s="167">
        <v>45700</v>
      </c>
      <c r="L664" s="175">
        <v>46022</v>
      </c>
      <c r="M664" s="8">
        <f t="shared" si="30"/>
        <v>322</v>
      </c>
      <c r="N664" s="8">
        <f t="shared" si="31"/>
        <v>81.055900621118013</v>
      </c>
      <c r="O664" s="181">
        <v>5587850</v>
      </c>
      <c r="P664" s="180" t="s">
        <v>2631</v>
      </c>
      <c r="Q664" s="19">
        <f>+_xlfn.XLOOKUP(A664,'[1]2025'!$A:$A,'[1]2025'!$G:$G)</f>
        <v>42653922</v>
      </c>
      <c r="R664" s="11">
        <f t="shared" si="32"/>
        <v>16763550</v>
      </c>
      <c r="S664" s="17">
        <v>0</v>
      </c>
      <c r="T664" s="19">
        <v>0</v>
      </c>
      <c r="U664" s="238" t="s">
        <v>2698</v>
      </c>
      <c r="V664" s="265" t="s">
        <v>2699</v>
      </c>
      <c r="W664" s="69">
        <v>45961</v>
      </c>
    </row>
    <row r="665" spans="1:23" x14ac:dyDescent="0.2">
      <c r="A665" s="128">
        <v>727</v>
      </c>
      <c r="B665" s="26">
        <v>2025</v>
      </c>
      <c r="C665" s="131" t="s">
        <v>318</v>
      </c>
      <c r="D665" s="136" t="s">
        <v>2696</v>
      </c>
      <c r="E665" s="132" t="s">
        <v>2700</v>
      </c>
      <c r="F665" s="135" t="s">
        <v>321</v>
      </c>
      <c r="G665" s="136">
        <v>1032429907</v>
      </c>
      <c r="H665" s="135" t="s">
        <v>29</v>
      </c>
      <c r="I665" s="166">
        <v>59417472</v>
      </c>
      <c r="J665" s="168">
        <v>45699</v>
      </c>
      <c r="K665" s="167">
        <v>45700</v>
      </c>
      <c r="L665" s="175">
        <v>46022</v>
      </c>
      <c r="M665" s="8">
        <f t="shared" si="30"/>
        <v>322</v>
      </c>
      <c r="N665" s="8">
        <f t="shared" si="31"/>
        <v>81.055900621118013</v>
      </c>
      <c r="O665" s="181">
        <v>5587850</v>
      </c>
      <c r="P665" s="180" t="s">
        <v>2631</v>
      </c>
      <c r="Q665" s="19">
        <f>+_xlfn.XLOOKUP(A665,'[1]2025'!$A:$A,'[1]2025'!$G:$G)</f>
        <v>42653922</v>
      </c>
      <c r="R665" s="11">
        <f t="shared" si="32"/>
        <v>16763550</v>
      </c>
      <c r="S665" s="17">
        <v>0</v>
      </c>
      <c r="T665" s="19">
        <v>0</v>
      </c>
      <c r="U665" s="238" t="s">
        <v>2701</v>
      </c>
      <c r="V665" s="265" t="s">
        <v>2699</v>
      </c>
      <c r="W665" s="69">
        <v>45961</v>
      </c>
    </row>
    <row r="666" spans="1:23" x14ac:dyDescent="0.2">
      <c r="A666" s="128">
        <v>728</v>
      </c>
      <c r="B666" s="26">
        <v>2025</v>
      </c>
      <c r="C666" s="131" t="s">
        <v>318</v>
      </c>
      <c r="D666" s="136" t="s">
        <v>2702</v>
      </c>
      <c r="E666" s="132" t="s">
        <v>2703</v>
      </c>
      <c r="F666" s="135" t="s">
        <v>321</v>
      </c>
      <c r="G666" s="136">
        <v>52309655</v>
      </c>
      <c r="H666" s="135" t="s">
        <v>29</v>
      </c>
      <c r="I666" s="166">
        <v>63800000</v>
      </c>
      <c r="J666" s="168">
        <v>45699</v>
      </c>
      <c r="K666" s="167">
        <v>45700</v>
      </c>
      <c r="L666" s="175">
        <v>46022</v>
      </c>
      <c r="M666" s="8">
        <f t="shared" si="30"/>
        <v>322</v>
      </c>
      <c r="N666" s="8">
        <f t="shared" si="31"/>
        <v>81.055900621118013</v>
      </c>
      <c r="O666" s="181">
        <v>6000000</v>
      </c>
      <c r="P666" s="131" t="s">
        <v>573</v>
      </c>
      <c r="Q666" s="19">
        <f>+_xlfn.XLOOKUP(A666,'[1]2025'!$A:$A,'[1]2025'!$G:$G)</f>
        <v>45800000</v>
      </c>
      <c r="R666" s="11">
        <f t="shared" si="32"/>
        <v>18000000</v>
      </c>
      <c r="S666" s="17">
        <v>0</v>
      </c>
      <c r="T666" s="19">
        <v>0</v>
      </c>
      <c r="U666" s="238" t="s">
        <v>2704</v>
      </c>
      <c r="V666" s="265" t="s">
        <v>2705</v>
      </c>
      <c r="W666" s="69">
        <v>45961</v>
      </c>
    </row>
    <row r="667" spans="1:23" x14ac:dyDescent="0.2">
      <c r="A667" s="128">
        <v>729</v>
      </c>
      <c r="B667" s="26">
        <v>2025</v>
      </c>
      <c r="C667" s="131" t="s">
        <v>318</v>
      </c>
      <c r="D667" s="136" t="s">
        <v>2706</v>
      </c>
      <c r="E667" s="132" t="s">
        <v>2707</v>
      </c>
      <c r="F667" s="135" t="s">
        <v>321</v>
      </c>
      <c r="G667" s="136">
        <v>33751233</v>
      </c>
      <c r="H667" s="135" t="s">
        <v>29</v>
      </c>
      <c r="I667" s="166">
        <v>64464052</v>
      </c>
      <c r="J667" s="168">
        <v>45699</v>
      </c>
      <c r="K667" s="167">
        <v>45700</v>
      </c>
      <c r="L667" s="175">
        <v>46022</v>
      </c>
      <c r="M667" s="8">
        <f t="shared" si="30"/>
        <v>322</v>
      </c>
      <c r="N667" s="8">
        <f t="shared" si="31"/>
        <v>81.055900621118013</v>
      </c>
      <c r="O667" s="181">
        <v>6062450</v>
      </c>
      <c r="P667" s="180" t="s">
        <v>832</v>
      </c>
      <c r="Q667" s="19">
        <f>+_xlfn.XLOOKUP(A667,'[1]2025'!$A:$A,'[1]2025'!$G:$G)</f>
        <v>40214252</v>
      </c>
      <c r="R667" s="11">
        <f t="shared" si="32"/>
        <v>24249800</v>
      </c>
      <c r="S667" s="17">
        <v>0</v>
      </c>
      <c r="T667" s="19">
        <v>0</v>
      </c>
      <c r="U667" s="238" t="s">
        <v>2708</v>
      </c>
      <c r="V667" s="265" t="s">
        <v>2709</v>
      </c>
      <c r="W667" s="69">
        <v>45961</v>
      </c>
    </row>
    <row r="668" spans="1:23" x14ac:dyDescent="0.2">
      <c r="A668" s="128">
        <v>730</v>
      </c>
      <c r="B668" s="26">
        <v>2025</v>
      </c>
      <c r="C668" s="131" t="s">
        <v>318</v>
      </c>
      <c r="D668" s="136" t="s">
        <v>2710</v>
      </c>
      <c r="E668" s="132" t="s">
        <v>2711</v>
      </c>
      <c r="F668" s="135" t="s">
        <v>321</v>
      </c>
      <c r="G668" s="136">
        <v>1061784053</v>
      </c>
      <c r="H668" s="135" t="s">
        <v>29</v>
      </c>
      <c r="I668" s="166">
        <v>63800000</v>
      </c>
      <c r="J668" s="168">
        <v>45699</v>
      </c>
      <c r="K668" s="167">
        <v>45700</v>
      </c>
      <c r="L668" s="175">
        <v>46022</v>
      </c>
      <c r="M668" s="8">
        <f t="shared" si="30"/>
        <v>322</v>
      </c>
      <c r="N668" s="8">
        <f t="shared" si="31"/>
        <v>81.055900621118013</v>
      </c>
      <c r="O668" s="181">
        <v>6000000</v>
      </c>
      <c r="P668" s="190" t="s">
        <v>1967</v>
      </c>
      <c r="Q668" s="19">
        <f>+_xlfn.XLOOKUP(A668,'[1]2025'!$A:$A,'[1]2025'!$G:$G)</f>
        <v>45800000</v>
      </c>
      <c r="R668" s="11">
        <f t="shared" si="32"/>
        <v>18000000</v>
      </c>
      <c r="S668" s="17">
        <v>0</v>
      </c>
      <c r="T668" s="19">
        <v>0</v>
      </c>
      <c r="U668" s="238" t="s">
        <v>2712</v>
      </c>
      <c r="V668" s="265" t="s">
        <v>2713</v>
      </c>
      <c r="W668" s="69">
        <v>45961</v>
      </c>
    </row>
    <row r="669" spans="1:23" x14ac:dyDescent="0.2">
      <c r="A669" s="128">
        <v>731</v>
      </c>
      <c r="B669" s="26">
        <v>2025</v>
      </c>
      <c r="C669" s="131" t="s">
        <v>318</v>
      </c>
      <c r="D669" s="136" t="s">
        <v>2714</v>
      </c>
      <c r="E669" s="132" t="s">
        <v>2715</v>
      </c>
      <c r="F669" s="135" t="s">
        <v>321</v>
      </c>
      <c r="G669" s="136">
        <v>1022923661</v>
      </c>
      <c r="H669" s="135" t="s">
        <v>29</v>
      </c>
      <c r="I669" s="166">
        <v>52160009</v>
      </c>
      <c r="J669" s="169">
        <v>45698</v>
      </c>
      <c r="K669" s="167">
        <v>45700</v>
      </c>
      <c r="L669" s="175">
        <v>46022</v>
      </c>
      <c r="M669" s="8">
        <f t="shared" si="30"/>
        <v>322</v>
      </c>
      <c r="N669" s="8">
        <f t="shared" si="31"/>
        <v>81.055900621118013</v>
      </c>
      <c r="O669" s="181">
        <v>4905330</v>
      </c>
      <c r="P669" s="180" t="s">
        <v>684</v>
      </c>
      <c r="Q669" s="19">
        <f>+_xlfn.XLOOKUP(A669,'[1]2025'!$A:$A,'[1]2025'!$G:$G)</f>
        <v>37444019</v>
      </c>
      <c r="R669" s="11">
        <f t="shared" si="32"/>
        <v>14715990</v>
      </c>
      <c r="S669" s="17">
        <v>0</v>
      </c>
      <c r="T669" s="19">
        <v>0</v>
      </c>
      <c r="U669" s="238" t="s">
        <v>2716</v>
      </c>
      <c r="V669" s="265" t="s">
        <v>2717</v>
      </c>
      <c r="W669" s="69">
        <v>45961</v>
      </c>
    </row>
    <row r="670" spans="1:23" x14ac:dyDescent="0.2">
      <c r="A670" s="128">
        <v>732</v>
      </c>
      <c r="B670" s="26">
        <v>2025</v>
      </c>
      <c r="C670" s="131" t="s">
        <v>318</v>
      </c>
      <c r="D670" s="136" t="s">
        <v>2718</v>
      </c>
      <c r="E670" s="132" t="s">
        <v>2719</v>
      </c>
      <c r="F670" s="135" t="s">
        <v>321</v>
      </c>
      <c r="G670" s="136">
        <v>1079391414</v>
      </c>
      <c r="H670" s="135" t="s">
        <v>29</v>
      </c>
      <c r="I670" s="166">
        <v>59417472</v>
      </c>
      <c r="J670" s="169">
        <v>45698</v>
      </c>
      <c r="K670" s="167">
        <v>45700</v>
      </c>
      <c r="L670" s="175">
        <v>46022</v>
      </c>
      <c r="M670" s="8">
        <f t="shared" si="30"/>
        <v>322</v>
      </c>
      <c r="N670" s="8">
        <f t="shared" si="31"/>
        <v>81.055900621118013</v>
      </c>
      <c r="O670" s="181">
        <v>5587850</v>
      </c>
      <c r="P670" s="180" t="s">
        <v>689</v>
      </c>
      <c r="Q670" s="19">
        <f>+_xlfn.XLOOKUP(A670,'[1]2025'!$A:$A,'[1]2025'!$G:$G)</f>
        <v>42653922</v>
      </c>
      <c r="R670" s="11">
        <f t="shared" si="32"/>
        <v>16763550</v>
      </c>
      <c r="S670" s="17">
        <v>0</v>
      </c>
      <c r="T670" s="19">
        <v>0</v>
      </c>
      <c r="U670" s="238" t="s">
        <v>2720</v>
      </c>
      <c r="V670" s="265" t="s">
        <v>2721</v>
      </c>
      <c r="W670" s="69">
        <v>45961</v>
      </c>
    </row>
    <row r="671" spans="1:23" x14ac:dyDescent="0.2">
      <c r="A671" s="128">
        <v>733</v>
      </c>
      <c r="B671" s="26">
        <v>2025</v>
      </c>
      <c r="C671" s="131" t="s">
        <v>318</v>
      </c>
      <c r="D671" s="136" t="s">
        <v>2722</v>
      </c>
      <c r="E671" s="132" t="s">
        <v>2723</v>
      </c>
      <c r="F671" s="135" t="s">
        <v>321</v>
      </c>
      <c r="G671" s="136">
        <v>1082158079</v>
      </c>
      <c r="H671" s="135" t="s">
        <v>29</v>
      </c>
      <c r="I671" s="166">
        <v>59417472</v>
      </c>
      <c r="J671" s="169">
        <v>45698</v>
      </c>
      <c r="K671" s="167">
        <v>45700</v>
      </c>
      <c r="L671" s="175">
        <v>46022</v>
      </c>
      <c r="M671" s="8">
        <f t="shared" si="30"/>
        <v>322</v>
      </c>
      <c r="N671" s="8">
        <f t="shared" si="31"/>
        <v>81.055900621118013</v>
      </c>
      <c r="O671" s="181">
        <v>5587850</v>
      </c>
      <c r="P671" s="180" t="s">
        <v>1717</v>
      </c>
      <c r="Q671" s="19">
        <f>+_xlfn.XLOOKUP(A671,'[1]2025'!$A:$A,'[1]2025'!$G:$G)</f>
        <v>2235140</v>
      </c>
      <c r="R671" s="11">
        <f t="shared" si="32"/>
        <v>57182332</v>
      </c>
      <c r="S671" s="17">
        <v>0</v>
      </c>
      <c r="T671" s="19">
        <v>0</v>
      </c>
      <c r="U671" s="244" t="s">
        <v>2724</v>
      </c>
      <c r="V671" s="265" t="s">
        <v>2725</v>
      </c>
      <c r="W671" s="69">
        <v>45961</v>
      </c>
    </row>
    <row r="672" spans="1:23" x14ac:dyDescent="0.2">
      <c r="A672" s="128">
        <v>734</v>
      </c>
      <c r="B672" s="26">
        <v>2025</v>
      </c>
      <c r="C672" s="131" t="s">
        <v>318</v>
      </c>
      <c r="D672" s="136" t="s">
        <v>2726</v>
      </c>
      <c r="E672" s="132" t="s">
        <v>2727</v>
      </c>
      <c r="F672" s="135" t="s">
        <v>321</v>
      </c>
      <c r="G672" s="136">
        <v>26422378</v>
      </c>
      <c r="H672" s="135" t="s">
        <v>29</v>
      </c>
      <c r="I672" s="166">
        <v>59417472</v>
      </c>
      <c r="J672" s="169">
        <v>45698</v>
      </c>
      <c r="K672" s="167">
        <v>45700</v>
      </c>
      <c r="L672" s="175">
        <v>46022</v>
      </c>
      <c r="M672" s="8">
        <f t="shared" si="30"/>
        <v>322</v>
      </c>
      <c r="N672" s="8">
        <f t="shared" si="31"/>
        <v>81.055900621118013</v>
      </c>
      <c r="O672" s="181">
        <v>5587850</v>
      </c>
      <c r="P672" s="190" t="s">
        <v>623</v>
      </c>
      <c r="Q672" s="19">
        <f>+_xlfn.XLOOKUP(A672,'[1]2025'!$A:$A,'[1]2025'!$G:$G)</f>
        <v>42653922</v>
      </c>
      <c r="R672" s="11">
        <f t="shared" si="32"/>
        <v>16763550</v>
      </c>
      <c r="S672" s="17">
        <v>0</v>
      </c>
      <c r="T672" s="19">
        <v>0</v>
      </c>
      <c r="U672" s="238" t="s">
        <v>2728</v>
      </c>
      <c r="V672" s="265" t="s">
        <v>2729</v>
      </c>
      <c r="W672" s="69">
        <v>45961</v>
      </c>
    </row>
    <row r="673" spans="1:23" x14ac:dyDescent="0.2">
      <c r="A673" s="128">
        <v>735</v>
      </c>
      <c r="B673" s="26">
        <v>2025</v>
      </c>
      <c r="C673" s="131" t="s">
        <v>318</v>
      </c>
      <c r="D673" s="136" t="s">
        <v>2730</v>
      </c>
      <c r="E673" s="132" t="s">
        <v>2731</v>
      </c>
      <c r="F673" s="135" t="s">
        <v>321</v>
      </c>
      <c r="G673" s="136">
        <v>1075263143</v>
      </c>
      <c r="H673" s="135" t="s">
        <v>29</v>
      </c>
      <c r="I673" s="166">
        <v>59417472</v>
      </c>
      <c r="J673" s="169">
        <v>45698</v>
      </c>
      <c r="K673" s="167">
        <v>45700</v>
      </c>
      <c r="L673" s="175">
        <v>46022</v>
      </c>
      <c r="M673" s="8">
        <f t="shared" si="30"/>
        <v>322</v>
      </c>
      <c r="N673" s="8">
        <f t="shared" si="31"/>
        <v>81.055900621118013</v>
      </c>
      <c r="O673" s="181">
        <v>5587850</v>
      </c>
      <c r="P673" s="180" t="s">
        <v>628</v>
      </c>
      <c r="Q673" s="19">
        <f>+_xlfn.XLOOKUP(A673,'[1]2025'!$A:$A,'[1]2025'!$G:$G)</f>
        <v>42653922</v>
      </c>
      <c r="R673" s="11">
        <f t="shared" si="32"/>
        <v>16763550</v>
      </c>
      <c r="S673" s="17">
        <v>0</v>
      </c>
      <c r="T673" s="19">
        <v>0</v>
      </c>
      <c r="U673" s="238" t="s">
        <v>2732</v>
      </c>
      <c r="V673" s="265" t="s">
        <v>2733</v>
      </c>
      <c r="W673" s="69">
        <v>45961</v>
      </c>
    </row>
    <row r="674" spans="1:23" x14ac:dyDescent="0.2">
      <c r="A674" s="128">
        <v>736</v>
      </c>
      <c r="B674" s="26">
        <v>2025</v>
      </c>
      <c r="C674" s="131" t="s">
        <v>318</v>
      </c>
      <c r="D674" s="136" t="s">
        <v>2734</v>
      </c>
      <c r="E674" s="132" t="s">
        <v>2735</v>
      </c>
      <c r="F674" s="135" t="s">
        <v>321</v>
      </c>
      <c r="G674" s="136">
        <v>1075251422</v>
      </c>
      <c r="H674" s="135" t="s">
        <v>29</v>
      </c>
      <c r="I674" s="166">
        <v>63800000</v>
      </c>
      <c r="J674" s="169">
        <v>45698</v>
      </c>
      <c r="K674" s="167">
        <v>45700</v>
      </c>
      <c r="L674" s="175">
        <v>46022</v>
      </c>
      <c r="M674" s="8">
        <f t="shared" si="30"/>
        <v>322</v>
      </c>
      <c r="N674" s="8">
        <f t="shared" si="31"/>
        <v>81.055900621118013</v>
      </c>
      <c r="O674" s="181">
        <v>6000000</v>
      </c>
      <c r="P674" s="131" t="s">
        <v>573</v>
      </c>
      <c r="Q674" s="19">
        <f>+_xlfn.XLOOKUP(A674,'[1]2025'!$A:$A,'[1]2025'!$G:$G)</f>
        <v>45800000</v>
      </c>
      <c r="R674" s="11">
        <f t="shared" si="32"/>
        <v>18000000</v>
      </c>
      <c r="S674" s="17">
        <v>0</v>
      </c>
      <c r="T674" s="19">
        <v>0</v>
      </c>
      <c r="U674" s="238" t="s">
        <v>2736</v>
      </c>
      <c r="V674" s="265" t="s">
        <v>2737</v>
      </c>
      <c r="W674" s="69">
        <v>45961</v>
      </c>
    </row>
    <row r="675" spans="1:23" x14ac:dyDescent="0.2">
      <c r="A675" s="128">
        <v>737</v>
      </c>
      <c r="B675" s="26">
        <v>2025</v>
      </c>
      <c r="C675" s="131" t="s">
        <v>318</v>
      </c>
      <c r="D675" s="136" t="s">
        <v>2738</v>
      </c>
      <c r="E675" s="132" t="s">
        <v>2739</v>
      </c>
      <c r="F675" s="135" t="s">
        <v>321</v>
      </c>
      <c r="G675" s="136">
        <v>7707718</v>
      </c>
      <c r="H675" s="135" t="s">
        <v>29</v>
      </c>
      <c r="I675" s="166">
        <v>59417472</v>
      </c>
      <c r="J675" s="169">
        <v>45698</v>
      </c>
      <c r="K675" s="167">
        <v>45700</v>
      </c>
      <c r="L675" s="175">
        <v>46022</v>
      </c>
      <c r="M675" s="8">
        <f t="shared" ref="M675:M738" si="33">L675-K675</f>
        <v>322</v>
      </c>
      <c r="N675" s="8">
        <f t="shared" ref="N675:N738" si="34">((W675-K675)/M675)*100</f>
        <v>81.055900621118013</v>
      </c>
      <c r="O675" s="181">
        <v>5587850</v>
      </c>
      <c r="P675" s="180" t="s">
        <v>2631</v>
      </c>
      <c r="Q675" s="19">
        <f>+_xlfn.XLOOKUP(A675,'[1]2025'!$A:$A,'[1]2025'!$G:$G)</f>
        <v>42653922</v>
      </c>
      <c r="R675" s="11">
        <f t="shared" si="32"/>
        <v>16763550</v>
      </c>
      <c r="S675" s="17">
        <v>0</v>
      </c>
      <c r="T675" s="19">
        <v>0</v>
      </c>
      <c r="U675" s="238" t="s">
        <v>2740</v>
      </c>
      <c r="V675" s="265" t="s">
        <v>2741</v>
      </c>
      <c r="W675" s="69">
        <v>45961</v>
      </c>
    </row>
    <row r="676" spans="1:23" x14ac:dyDescent="0.2">
      <c r="A676" s="128">
        <v>738</v>
      </c>
      <c r="B676" s="26">
        <v>2025</v>
      </c>
      <c r="C676" s="131" t="s">
        <v>318</v>
      </c>
      <c r="D676" s="136" t="s">
        <v>2742</v>
      </c>
      <c r="E676" s="132" t="s">
        <v>2743</v>
      </c>
      <c r="F676" s="135" t="s">
        <v>321</v>
      </c>
      <c r="G676" s="134">
        <v>34323187</v>
      </c>
      <c r="H676" s="135" t="s">
        <v>29</v>
      </c>
      <c r="I676" s="166">
        <v>52160009</v>
      </c>
      <c r="J676" s="169">
        <v>45698</v>
      </c>
      <c r="K676" s="167">
        <v>45700</v>
      </c>
      <c r="L676" s="175">
        <v>46022</v>
      </c>
      <c r="M676" s="8">
        <f t="shared" si="33"/>
        <v>322</v>
      </c>
      <c r="N676" s="8">
        <f t="shared" si="34"/>
        <v>81.055900621118013</v>
      </c>
      <c r="O676" s="184">
        <v>4905330</v>
      </c>
      <c r="P676" s="180" t="s">
        <v>684</v>
      </c>
      <c r="Q676" s="283">
        <v>42653922</v>
      </c>
      <c r="R676" s="11">
        <f t="shared" si="32"/>
        <v>9506087</v>
      </c>
      <c r="S676" s="17">
        <v>0</v>
      </c>
      <c r="T676" s="19">
        <v>0</v>
      </c>
      <c r="U676" s="238" t="s">
        <v>2744</v>
      </c>
      <c r="V676" s="265" t="s">
        <v>2745</v>
      </c>
      <c r="W676" s="69">
        <v>45961</v>
      </c>
    </row>
    <row r="677" spans="1:23" x14ac:dyDescent="0.2">
      <c r="A677" s="128">
        <v>739</v>
      </c>
      <c r="B677" s="26">
        <v>2025</v>
      </c>
      <c r="C677" s="131" t="s">
        <v>318</v>
      </c>
      <c r="D677" s="136" t="s">
        <v>2746</v>
      </c>
      <c r="E677" s="132" t="s">
        <v>2747</v>
      </c>
      <c r="F677" s="135" t="s">
        <v>321</v>
      </c>
      <c r="G677" s="134">
        <v>1061766716</v>
      </c>
      <c r="H677" s="135" t="s">
        <v>29</v>
      </c>
      <c r="I677" s="166">
        <v>41285831</v>
      </c>
      <c r="J677" s="169">
        <v>45698</v>
      </c>
      <c r="K677" s="167">
        <v>45700</v>
      </c>
      <c r="L677" s="175">
        <v>46022</v>
      </c>
      <c r="M677" s="8">
        <f t="shared" si="33"/>
        <v>322</v>
      </c>
      <c r="N677" s="8">
        <f t="shared" si="34"/>
        <v>81.055900621118013</v>
      </c>
      <c r="O677" s="179">
        <v>3882680</v>
      </c>
      <c r="P677" s="182" t="s">
        <v>1830</v>
      </c>
      <c r="Q677" s="19">
        <f>+_xlfn.XLOOKUP(A677,'[1]2025'!$A:$A,'[1]2025'!$G:$G)</f>
        <v>29637791</v>
      </c>
      <c r="R677" s="11">
        <f t="shared" si="32"/>
        <v>11648040</v>
      </c>
      <c r="S677" s="17">
        <v>0</v>
      </c>
      <c r="T677" s="19">
        <v>0</v>
      </c>
      <c r="U677" s="238" t="s">
        <v>2748</v>
      </c>
      <c r="V677" s="265" t="s">
        <v>2749</v>
      </c>
      <c r="W677" s="69">
        <v>45961</v>
      </c>
    </row>
    <row r="678" spans="1:23" x14ac:dyDescent="0.2">
      <c r="A678" s="128">
        <v>740</v>
      </c>
      <c r="B678" s="26">
        <v>2025</v>
      </c>
      <c r="C678" s="131" t="s">
        <v>318</v>
      </c>
      <c r="D678" s="136" t="s">
        <v>2750</v>
      </c>
      <c r="E678" s="132" t="s">
        <v>2751</v>
      </c>
      <c r="F678" s="135" t="s">
        <v>321</v>
      </c>
      <c r="G678" s="134">
        <v>1061710095</v>
      </c>
      <c r="H678" s="135" t="s">
        <v>29</v>
      </c>
      <c r="I678" s="166">
        <v>58249400</v>
      </c>
      <c r="J678" s="169">
        <v>45698</v>
      </c>
      <c r="K678" s="167">
        <v>45700</v>
      </c>
      <c r="L678" s="175">
        <v>46022</v>
      </c>
      <c r="M678" s="8">
        <f t="shared" si="33"/>
        <v>322</v>
      </c>
      <c r="N678" s="8">
        <f t="shared" si="34"/>
        <v>81.055900621118013</v>
      </c>
      <c r="O678" s="184">
        <v>5478000</v>
      </c>
      <c r="P678" s="180" t="s">
        <v>332</v>
      </c>
      <c r="Q678" s="19">
        <f>+_xlfn.XLOOKUP(A678,'[1]2025'!$A:$A,'[1]2025'!$G:$G)</f>
        <v>41815400</v>
      </c>
      <c r="R678" s="11">
        <f t="shared" si="32"/>
        <v>16434000</v>
      </c>
      <c r="S678" s="17">
        <v>0</v>
      </c>
      <c r="T678" s="19">
        <v>0</v>
      </c>
      <c r="U678" s="238" t="s">
        <v>2752</v>
      </c>
      <c r="V678" s="265" t="s">
        <v>2753</v>
      </c>
      <c r="W678" s="69">
        <v>45961</v>
      </c>
    </row>
    <row r="679" spans="1:23" x14ac:dyDescent="0.2">
      <c r="A679" s="128">
        <v>741</v>
      </c>
      <c r="B679" s="26">
        <v>2025</v>
      </c>
      <c r="C679" s="131" t="s">
        <v>318</v>
      </c>
      <c r="D679" s="136" t="s">
        <v>2750</v>
      </c>
      <c r="E679" s="132" t="s">
        <v>2754</v>
      </c>
      <c r="F679" s="135" t="s">
        <v>321</v>
      </c>
      <c r="G679" s="134">
        <v>1064490838</v>
      </c>
      <c r="H679" s="135" t="s">
        <v>29</v>
      </c>
      <c r="I679" s="166">
        <v>58066800</v>
      </c>
      <c r="J679" s="169">
        <v>45698</v>
      </c>
      <c r="K679" s="167">
        <v>45701</v>
      </c>
      <c r="L679" s="175">
        <v>46022</v>
      </c>
      <c r="M679" s="8">
        <f t="shared" si="33"/>
        <v>321</v>
      </c>
      <c r="N679" s="8">
        <f t="shared" si="34"/>
        <v>80.996884735202485</v>
      </c>
      <c r="O679" s="179">
        <v>5478000</v>
      </c>
      <c r="P679" s="182" t="s">
        <v>1518</v>
      </c>
      <c r="Q679" s="19">
        <f>+_xlfn.XLOOKUP(A679,'[1]2025'!$A:$A,'[1]2025'!$G:$G)</f>
        <v>41632800</v>
      </c>
      <c r="R679" s="11">
        <f t="shared" si="32"/>
        <v>16434000</v>
      </c>
      <c r="S679" s="17">
        <v>0</v>
      </c>
      <c r="T679" s="19">
        <v>0</v>
      </c>
      <c r="U679" s="241" t="s">
        <v>2755</v>
      </c>
      <c r="V679" s="265" t="s">
        <v>2753</v>
      </c>
      <c r="W679" s="69">
        <v>45961</v>
      </c>
    </row>
    <row r="680" spans="1:23" x14ac:dyDescent="0.2">
      <c r="A680" s="128">
        <v>742</v>
      </c>
      <c r="B680" s="26">
        <v>2025</v>
      </c>
      <c r="C680" s="131" t="s">
        <v>318</v>
      </c>
      <c r="D680" s="136" t="s">
        <v>2750</v>
      </c>
      <c r="E680" s="132" t="s">
        <v>2756</v>
      </c>
      <c r="F680" s="135" t="s">
        <v>321</v>
      </c>
      <c r="G680" s="134">
        <v>1061712274</v>
      </c>
      <c r="H680" s="135" t="s">
        <v>29</v>
      </c>
      <c r="I680" s="166">
        <v>58249400</v>
      </c>
      <c r="J680" s="169">
        <v>45698</v>
      </c>
      <c r="K680" s="167">
        <v>45700</v>
      </c>
      <c r="L680" s="175">
        <v>46022</v>
      </c>
      <c r="M680" s="8">
        <f t="shared" si="33"/>
        <v>322</v>
      </c>
      <c r="N680" s="8">
        <f t="shared" si="34"/>
        <v>81.055900621118013</v>
      </c>
      <c r="O680" s="179">
        <v>5478000</v>
      </c>
      <c r="P680" s="182" t="s">
        <v>1518</v>
      </c>
      <c r="Q680" s="19">
        <f>+_xlfn.XLOOKUP(A680,'[1]2025'!$A:$A,'[1]2025'!$G:$G)</f>
        <v>41815400</v>
      </c>
      <c r="R680" s="11">
        <f t="shared" si="32"/>
        <v>16434000</v>
      </c>
      <c r="S680" s="17">
        <v>0</v>
      </c>
      <c r="T680" s="19">
        <v>0</v>
      </c>
      <c r="U680" s="241" t="s">
        <v>2757</v>
      </c>
      <c r="V680" s="265" t="s">
        <v>2753</v>
      </c>
      <c r="W680" s="69">
        <v>45961</v>
      </c>
    </row>
    <row r="681" spans="1:23" x14ac:dyDescent="0.2">
      <c r="A681" s="128">
        <v>743</v>
      </c>
      <c r="B681" s="26">
        <v>2025</v>
      </c>
      <c r="C681" s="131" t="s">
        <v>318</v>
      </c>
      <c r="D681" s="136" t="s">
        <v>2750</v>
      </c>
      <c r="E681" s="132" t="s">
        <v>2758</v>
      </c>
      <c r="F681" s="135" t="s">
        <v>321</v>
      </c>
      <c r="G681" s="134">
        <v>10293069</v>
      </c>
      <c r="H681" s="135" t="s">
        <v>29</v>
      </c>
      <c r="I681" s="166">
        <v>58249400</v>
      </c>
      <c r="J681" s="168">
        <v>45699</v>
      </c>
      <c r="K681" s="167">
        <v>45700</v>
      </c>
      <c r="L681" s="175">
        <v>46022</v>
      </c>
      <c r="M681" s="8">
        <f t="shared" si="33"/>
        <v>322</v>
      </c>
      <c r="N681" s="8">
        <f t="shared" si="34"/>
        <v>81.055900621118013</v>
      </c>
      <c r="O681" s="179">
        <v>5478000</v>
      </c>
      <c r="P681" s="182" t="s">
        <v>1518</v>
      </c>
      <c r="Q681" s="19">
        <f>+_xlfn.XLOOKUP(A681,'[1]2025'!$A:$A,'[1]2025'!$G:$G)</f>
        <v>41815400</v>
      </c>
      <c r="R681" s="11">
        <f t="shared" si="32"/>
        <v>16434000</v>
      </c>
      <c r="S681" s="17">
        <v>0</v>
      </c>
      <c r="T681" s="19">
        <v>0</v>
      </c>
      <c r="U681" s="241" t="s">
        <v>2759</v>
      </c>
      <c r="V681" s="265" t="s">
        <v>2753</v>
      </c>
      <c r="W681" s="69">
        <v>45961</v>
      </c>
    </row>
    <row r="682" spans="1:23" x14ac:dyDescent="0.2">
      <c r="A682" s="128">
        <v>744</v>
      </c>
      <c r="B682" s="26">
        <v>2025</v>
      </c>
      <c r="C682" s="131" t="s">
        <v>318</v>
      </c>
      <c r="D682" s="136" t="s">
        <v>2750</v>
      </c>
      <c r="E682" s="132" t="s">
        <v>2760</v>
      </c>
      <c r="F682" s="135" t="s">
        <v>321</v>
      </c>
      <c r="G682" s="134">
        <v>1061741877</v>
      </c>
      <c r="H682" s="135" t="s">
        <v>29</v>
      </c>
      <c r="I682" s="166">
        <v>58249400</v>
      </c>
      <c r="J682" s="169">
        <v>45698</v>
      </c>
      <c r="K682" s="167">
        <v>45700</v>
      </c>
      <c r="L682" s="175">
        <v>46022</v>
      </c>
      <c r="M682" s="8">
        <f t="shared" si="33"/>
        <v>322</v>
      </c>
      <c r="N682" s="8">
        <f t="shared" si="34"/>
        <v>81.055900621118013</v>
      </c>
      <c r="O682" s="179">
        <v>5478000</v>
      </c>
      <c r="P682" s="182" t="s">
        <v>1518</v>
      </c>
      <c r="Q682" s="19">
        <f>+_xlfn.XLOOKUP(A682,'[1]2025'!$A:$A,'[1]2025'!$G:$G)</f>
        <v>41815400</v>
      </c>
      <c r="R682" s="11">
        <f t="shared" si="32"/>
        <v>16434000</v>
      </c>
      <c r="S682" s="17">
        <v>0</v>
      </c>
      <c r="T682" s="19">
        <v>0</v>
      </c>
      <c r="U682" s="241" t="s">
        <v>2761</v>
      </c>
      <c r="V682" s="265" t="s">
        <v>2753</v>
      </c>
      <c r="W682" s="69">
        <v>45961</v>
      </c>
    </row>
    <row r="683" spans="1:23" x14ac:dyDescent="0.2">
      <c r="A683" s="128">
        <v>745</v>
      </c>
      <c r="B683" s="26">
        <v>2025</v>
      </c>
      <c r="C683" s="131" t="s">
        <v>318</v>
      </c>
      <c r="D683" s="136" t="s">
        <v>2762</v>
      </c>
      <c r="E683" s="132" t="s">
        <v>2763</v>
      </c>
      <c r="F683" s="135" t="s">
        <v>321</v>
      </c>
      <c r="G683" s="136">
        <v>1088346918</v>
      </c>
      <c r="H683" s="135" t="s">
        <v>29</v>
      </c>
      <c r="I683" s="166">
        <v>52160009</v>
      </c>
      <c r="J683" s="169">
        <v>45698</v>
      </c>
      <c r="K683" s="167">
        <v>45700</v>
      </c>
      <c r="L683" s="175">
        <v>46022</v>
      </c>
      <c r="M683" s="8">
        <f t="shared" si="33"/>
        <v>322</v>
      </c>
      <c r="N683" s="8">
        <f t="shared" si="34"/>
        <v>81.055900621118013</v>
      </c>
      <c r="O683" s="181">
        <v>4905330</v>
      </c>
      <c r="P683" s="180" t="s">
        <v>684</v>
      </c>
      <c r="Q683" s="19">
        <f>+_xlfn.XLOOKUP(A683,'[1]2025'!$A:$A,'[1]2025'!$G:$G)</f>
        <v>27142826</v>
      </c>
      <c r="R683" s="11">
        <f t="shared" si="32"/>
        <v>25017183</v>
      </c>
      <c r="S683" s="17">
        <v>0</v>
      </c>
      <c r="T683" s="19">
        <v>0</v>
      </c>
      <c r="U683" s="244" t="s">
        <v>2764</v>
      </c>
      <c r="V683" s="265" t="s">
        <v>2765</v>
      </c>
      <c r="W683" s="69">
        <v>45961</v>
      </c>
    </row>
    <row r="684" spans="1:23" x14ac:dyDescent="0.2">
      <c r="A684" s="128">
        <v>746</v>
      </c>
      <c r="B684" s="26">
        <v>2025</v>
      </c>
      <c r="C684" s="131" t="s">
        <v>318</v>
      </c>
      <c r="D684" s="136" t="s">
        <v>2762</v>
      </c>
      <c r="E684" s="132" t="s">
        <v>2766</v>
      </c>
      <c r="F684" s="135" t="s">
        <v>321</v>
      </c>
      <c r="G684" s="136">
        <v>67013088</v>
      </c>
      <c r="H684" s="135" t="s">
        <v>29</v>
      </c>
      <c r="I684" s="166">
        <v>52160009</v>
      </c>
      <c r="J684" s="168">
        <v>45699</v>
      </c>
      <c r="K684" s="167">
        <v>45700</v>
      </c>
      <c r="L684" s="175">
        <v>46022</v>
      </c>
      <c r="M684" s="8">
        <f t="shared" si="33"/>
        <v>322</v>
      </c>
      <c r="N684" s="8">
        <f t="shared" si="34"/>
        <v>81.055900621118013</v>
      </c>
      <c r="O684" s="181">
        <v>4905330</v>
      </c>
      <c r="P684" s="180" t="s">
        <v>684</v>
      </c>
      <c r="Q684" s="19">
        <f>+_xlfn.XLOOKUP(A684,'[1]2025'!$A:$A,'[1]2025'!$G:$G)</f>
        <v>37444019</v>
      </c>
      <c r="R684" s="11">
        <f t="shared" si="32"/>
        <v>14715990</v>
      </c>
      <c r="S684" s="17">
        <v>0</v>
      </c>
      <c r="T684" s="19">
        <v>0</v>
      </c>
      <c r="U684" s="238" t="s">
        <v>2767</v>
      </c>
      <c r="V684" s="265" t="s">
        <v>2765</v>
      </c>
      <c r="W684" s="69">
        <v>45961</v>
      </c>
    </row>
    <row r="685" spans="1:23" x14ac:dyDescent="0.2">
      <c r="A685" s="128">
        <v>747</v>
      </c>
      <c r="B685" s="26">
        <v>2025</v>
      </c>
      <c r="C685" s="131" t="s">
        <v>318</v>
      </c>
      <c r="D685" s="136" t="s">
        <v>2762</v>
      </c>
      <c r="E685" s="132" t="s">
        <v>2768</v>
      </c>
      <c r="F685" s="135" t="s">
        <v>321</v>
      </c>
      <c r="G685" s="136">
        <v>42107396</v>
      </c>
      <c r="H685" s="135" t="s">
        <v>29</v>
      </c>
      <c r="I685" s="166">
        <v>52160009</v>
      </c>
      <c r="J685" s="169">
        <v>45698</v>
      </c>
      <c r="K685" s="167">
        <v>45700</v>
      </c>
      <c r="L685" s="175">
        <v>46022</v>
      </c>
      <c r="M685" s="8">
        <f t="shared" si="33"/>
        <v>322</v>
      </c>
      <c r="N685" s="8">
        <f t="shared" si="34"/>
        <v>81.055900621118013</v>
      </c>
      <c r="O685" s="181">
        <v>4905330</v>
      </c>
      <c r="P685" s="180" t="s">
        <v>684</v>
      </c>
      <c r="Q685" s="19">
        <f>+_xlfn.XLOOKUP(A685,'[1]2025'!$A:$A,'[1]2025'!$G:$G)</f>
        <v>37444019</v>
      </c>
      <c r="R685" s="11">
        <f t="shared" si="32"/>
        <v>14715990</v>
      </c>
      <c r="S685" s="17">
        <v>0</v>
      </c>
      <c r="T685" s="19">
        <v>0</v>
      </c>
      <c r="U685" s="238" t="s">
        <v>2769</v>
      </c>
      <c r="V685" s="265" t="s">
        <v>2765</v>
      </c>
      <c r="W685" s="69">
        <v>45961</v>
      </c>
    </row>
    <row r="686" spans="1:23" x14ac:dyDescent="0.2">
      <c r="A686" s="128">
        <v>748</v>
      </c>
      <c r="B686" s="26">
        <v>2025</v>
      </c>
      <c r="C686" s="131" t="s">
        <v>318</v>
      </c>
      <c r="D686" s="136" t="s">
        <v>2762</v>
      </c>
      <c r="E686" s="132" t="s">
        <v>2770</v>
      </c>
      <c r="F686" s="135" t="s">
        <v>321</v>
      </c>
      <c r="G686" s="136">
        <v>1094962884</v>
      </c>
      <c r="H686" s="135" t="s">
        <v>29</v>
      </c>
      <c r="I686" s="166">
        <v>52160009</v>
      </c>
      <c r="J686" s="169">
        <v>45698</v>
      </c>
      <c r="K686" s="167">
        <v>45700</v>
      </c>
      <c r="L686" s="175">
        <v>46022</v>
      </c>
      <c r="M686" s="8">
        <f t="shared" si="33"/>
        <v>322</v>
      </c>
      <c r="N686" s="8">
        <f t="shared" si="34"/>
        <v>81.055900621118013</v>
      </c>
      <c r="O686" s="181">
        <v>4905330</v>
      </c>
      <c r="P686" s="180" t="s">
        <v>684</v>
      </c>
      <c r="Q686" s="19">
        <f>+_xlfn.XLOOKUP(A686,'[1]2025'!$A:$A,'[1]2025'!$G:$G)</f>
        <v>37444019</v>
      </c>
      <c r="R686" s="11">
        <f t="shared" si="32"/>
        <v>14715990</v>
      </c>
      <c r="S686" s="17">
        <v>0</v>
      </c>
      <c r="T686" s="19">
        <v>0</v>
      </c>
      <c r="U686" s="238" t="s">
        <v>2771</v>
      </c>
      <c r="V686" s="265" t="s">
        <v>2765</v>
      </c>
      <c r="W686" s="69">
        <v>45961</v>
      </c>
    </row>
    <row r="687" spans="1:23" x14ac:dyDescent="0.2">
      <c r="A687" s="128">
        <v>749</v>
      </c>
      <c r="B687" s="26">
        <v>2025</v>
      </c>
      <c r="C687" s="131" t="s">
        <v>318</v>
      </c>
      <c r="D687" s="136" t="s">
        <v>2762</v>
      </c>
      <c r="E687" s="132" t="s">
        <v>2772</v>
      </c>
      <c r="F687" s="135" t="s">
        <v>321</v>
      </c>
      <c r="G687" s="136">
        <v>29875140</v>
      </c>
      <c r="H687" s="135" t="s">
        <v>29</v>
      </c>
      <c r="I687" s="166">
        <v>52160009</v>
      </c>
      <c r="J687" s="169">
        <v>45698</v>
      </c>
      <c r="K687" s="167">
        <v>45700</v>
      </c>
      <c r="L687" s="175">
        <v>46022</v>
      </c>
      <c r="M687" s="8">
        <f t="shared" si="33"/>
        <v>322</v>
      </c>
      <c r="N687" s="8">
        <f t="shared" si="34"/>
        <v>81.055900621118013</v>
      </c>
      <c r="O687" s="181">
        <v>4905330</v>
      </c>
      <c r="P687" s="180" t="s">
        <v>684</v>
      </c>
      <c r="Q687" s="19">
        <f>+_xlfn.XLOOKUP(A687,'[1]2025'!$A:$A,'[1]2025'!$G:$G)</f>
        <v>33683266</v>
      </c>
      <c r="R687" s="11">
        <f t="shared" si="32"/>
        <v>18476743</v>
      </c>
      <c r="S687" s="17">
        <v>0</v>
      </c>
      <c r="T687" s="19">
        <v>0</v>
      </c>
      <c r="U687" s="244" t="s">
        <v>2773</v>
      </c>
      <c r="V687" s="265" t="s">
        <v>2765</v>
      </c>
      <c r="W687" s="69">
        <v>45961</v>
      </c>
    </row>
    <row r="688" spans="1:23" x14ac:dyDescent="0.2">
      <c r="A688" s="128">
        <v>750</v>
      </c>
      <c r="B688" s="26">
        <v>2025</v>
      </c>
      <c r="C688" s="131" t="s">
        <v>318</v>
      </c>
      <c r="D688" s="136" t="s">
        <v>2762</v>
      </c>
      <c r="E688" s="132" t="s">
        <v>2774</v>
      </c>
      <c r="F688" s="135" t="s">
        <v>321</v>
      </c>
      <c r="G688" s="136">
        <v>42135512</v>
      </c>
      <c r="H688" s="135" t="s">
        <v>29</v>
      </c>
      <c r="I688" s="166">
        <v>52160009</v>
      </c>
      <c r="J688" s="168">
        <v>45699</v>
      </c>
      <c r="K688" s="167">
        <v>45700</v>
      </c>
      <c r="L688" s="175">
        <v>46022</v>
      </c>
      <c r="M688" s="8">
        <f t="shared" si="33"/>
        <v>322</v>
      </c>
      <c r="N688" s="8">
        <f t="shared" si="34"/>
        <v>81.055900621118013</v>
      </c>
      <c r="O688" s="181">
        <v>4905330</v>
      </c>
      <c r="P688" s="180" t="s">
        <v>684</v>
      </c>
      <c r="Q688" s="19">
        <f>+_xlfn.XLOOKUP(A688,'[1]2025'!$A:$A,'[1]2025'!$G:$G)</f>
        <v>37444019</v>
      </c>
      <c r="R688" s="11">
        <f t="shared" si="32"/>
        <v>14715990</v>
      </c>
      <c r="S688" s="17">
        <v>0</v>
      </c>
      <c r="T688" s="19">
        <v>0</v>
      </c>
      <c r="U688" s="238" t="s">
        <v>2775</v>
      </c>
      <c r="V688" s="265" t="s">
        <v>2765</v>
      </c>
      <c r="W688" s="69">
        <v>45961</v>
      </c>
    </row>
    <row r="689" spans="1:23" x14ac:dyDescent="0.2">
      <c r="A689" s="128">
        <v>751</v>
      </c>
      <c r="B689" s="26">
        <v>2025</v>
      </c>
      <c r="C689" s="131" t="s">
        <v>318</v>
      </c>
      <c r="D689" s="136" t="s">
        <v>2762</v>
      </c>
      <c r="E689" s="132" t="s">
        <v>2776</v>
      </c>
      <c r="F689" s="135" t="s">
        <v>321</v>
      </c>
      <c r="G689" s="136">
        <v>1113635896</v>
      </c>
      <c r="H689" s="135" t="s">
        <v>29</v>
      </c>
      <c r="I689" s="166">
        <v>52160009</v>
      </c>
      <c r="J689" s="169">
        <v>45698</v>
      </c>
      <c r="K689" s="167">
        <v>45700</v>
      </c>
      <c r="L689" s="175">
        <v>46022</v>
      </c>
      <c r="M689" s="8">
        <f t="shared" si="33"/>
        <v>322</v>
      </c>
      <c r="N689" s="8">
        <f t="shared" si="34"/>
        <v>81.055900621118013</v>
      </c>
      <c r="O689" s="181">
        <v>4905330</v>
      </c>
      <c r="P689" s="180" t="s">
        <v>684</v>
      </c>
      <c r="Q689" s="19">
        <f>+_xlfn.XLOOKUP(A689,'[1]2025'!$A:$A,'[1]2025'!$G:$G)</f>
        <v>37444019</v>
      </c>
      <c r="R689" s="11">
        <f t="shared" si="32"/>
        <v>14715990</v>
      </c>
      <c r="S689" s="17">
        <v>0</v>
      </c>
      <c r="T689" s="19">
        <v>0</v>
      </c>
      <c r="U689" s="238" t="s">
        <v>2777</v>
      </c>
      <c r="V689" s="265" t="s">
        <v>2765</v>
      </c>
      <c r="W689" s="69">
        <v>45961</v>
      </c>
    </row>
    <row r="690" spans="1:23" x14ac:dyDescent="0.2">
      <c r="A690" s="128">
        <v>752</v>
      </c>
      <c r="B690" s="26">
        <v>2025</v>
      </c>
      <c r="C690" s="131" t="s">
        <v>318</v>
      </c>
      <c r="D690" s="136" t="s">
        <v>2762</v>
      </c>
      <c r="E690" s="132" t="s">
        <v>2778</v>
      </c>
      <c r="F690" s="135" t="s">
        <v>321</v>
      </c>
      <c r="G690" s="136">
        <v>1144061829</v>
      </c>
      <c r="H690" s="135" t="s">
        <v>29</v>
      </c>
      <c r="I690" s="166">
        <v>52160009</v>
      </c>
      <c r="J690" s="169">
        <v>45698</v>
      </c>
      <c r="K690" s="167">
        <v>45700</v>
      </c>
      <c r="L690" s="175">
        <v>46022</v>
      </c>
      <c r="M690" s="8">
        <f t="shared" si="33"/>
        <v>322</v>
      </c>
      <c r="N690" s="8">
        <f t="shared" si="34"/>
        <v>81.055900621118013</v>
      </c>
      <c r="O690" s="181">
        <v>4905330</v>
      </c>
      <c r="P690" s="180" t="s">
        <v>684</v>
      </c>
      <c r="Q690" s="19">
        <f>+_xlfn.XLOOKUP(A690,'[1]2025'!$A:$A,'[1]2025'!$G:$G)</f>
        <v>37444019</v>
      </c>
      <c r="R690" s="11">
        <f t="shared" si="32"/>
        <v>14715990</v>
      </c>
      <c r="S690" s="17">
        <v>0</v>
      </c>
      <c r="T690" s="19">
        <v>0</v>
      </c>
      <c r="U690" s="238" t="s">
        <v>2779</v>
      </c>
      <c r="V690" s="265" t="s">
        <v>2765</v>
      </c>
      <c r="W690" s="69">
        <v>45961</v>
      </c>
    </row>
    <row r="691" spans="1:23" x14ac:dyDescent="0.2">
      <c r="A691" s="128">
        <v>753</v>
      </c>
      <c r="B691" s="26">
        <v>2025</v>
      </c>
      <c r="C691" s="131" t="s">
        <v>318</v>
      </c>
      <c r="D691" s="136" t="s">
        <v>2780</v>
      </c>
      <c r="E691" s="132" t="s">
        <v>2781</v>
      </c>
      <c r="F691" s="135" t="s">
        <v>321</v>
      </c>
      <c r="G691" s="136">
        <v>65776586</v>
      </c>
      <c r="H691" s="135" t="s">
        <v>29</v>
      </c>
      <c r="I691" s="166">
        <v>59417472</v>
      </c>
      <c r="J691" s="168">
        <v>45699</v>
      </c>
      <c r="K691" s="167">
        <v>45700</v>
      </c>
      <c r="L691" s="175">
        <v>46022</v>
      </c>
      <c r="M691" s="8">
        <f t="shared" si="33"/>
        <v>322</v>
      </c>
      <c r="N691" s="8">
        <f t="shared" si="34"/>
        <v>81.055900621118013</v>
      </c>
      <c r="O691" s="181">
        <v>5587850</v>
      </c>
      <c r="P691" s="180" t="s">
        <v>1717</v>
      </c>
      <c r="Q691" s="19">
        <f>+_xlfn.XLOOKUP(A691,'[1]2025'!$A:$A,'[1]2025'!$G:$G)</f>
        <v>42653922</v>
      </c>
      <c r="R691" s="11">
        <f t="shared" si="32"/>
        <v>16763550</v>
      </c>
      <c r="S691" s="17">
        <v>0</v>
      </c>
      <c r="T691" s="19">
        <v>0</v>
      </c>
      <c r="U691" s="238" t="s">
        <v>2782</v>
      </c>
      <c r="V691" s="265" t="s">
        <v>2783</v>
      </c>
      <c r="W691" s="69">
        <v>45961</v>
      </c>
    </row>
    <row r="692" spans="1:23" x14ac:dyDescent="0.2">
      <c r="A692" s="128">
        <v>754</v>
      </c>
      <c r="B692" s="26">
        <v>2025</v>
      </c>
      <c r="C692" s="131" t="s">
        <v>318</v>
      </c>
      <c r="D692" s="136" t="s">
        <v>2784</v>
      </c>
      <c r="E692" s="132" t="s">
        <v>2785</v>
      </c>
      <c r="F692" s="135" t="s">
        <v>321</v>
      </c>
      <c r="G692" s="134">
        <v>1144070652</v>
      </c>
      <c r="H692" s="135" t="s">
        <v>29</v>
      </c>
      <c r="I692" s="166">
        <v>59417472</v>
      </c>
      <c r="J692" s="168">
        <v>45699</v>
      </c>
      <c r="K692" s="167">
        <v>45700</v>
      </c>
      <c r="L692" s="175">
        <v>46022</v>
      </c>
      <c r="M692" s="8">
        <f t="shared" si="33"/>
        <v>322</v>
      </c>
      <c r="N692" s="8">
        <f t="shared" si="34"/>
        <v>81.055900621118013</v>
      </c>
      <c r="O692" s="179">
        <v>5587850</v>
      </c>
      <c r="P692" s="180" t="s">
        <v>1717</v>
      </c>
      <c r="Q692" s="19">
        <f>+_xlfn.XLOOKUP(A692,'[1]2025'!$A:$A,'[1]2025'!$G:$G)</f>
        <v>5215327</v>
      </c>
      <c r="R692" s="11">
        <f t="shared" si="32"/>
        <v>54202145</v>
      </c>
      <c r="S692" s="17">
        <v>0</v>
      </c>
      <c r="T692" s="19">
        <v>0</v>
      </c>
      <c r="U692" s="244" t="s">
        <v>2786</v>
      </c>
      <c r="V692" s="265" t="s">
        <v>2787</v>
      </c>
      <c r="W692" s="69">
        <v>45961</v>
      </c>
    </row>
    <row r="693" spans="1:23" x14ac:dyDescent="0.2">
      <c r="A693" s="128">
        <v>755</v>
      </c>
      <c r="B693" s="26">
        <v>2025</v>
      </c>
      <c r="C693" s="131" t="s">
        <v>318</v>
      </c>
      <c r="D693" s="136" t="s">
        <v>2788</v>
      </c>
      <c r="E693" s="132" t="s">
        <v>2789</v>
      </c>
      <c r="F693" s="135" t="s">
        <v>321</v>
      </c>
      <c r="G693" s="136">
        <v>1110535856</v>
      </c>
      <c r="H693" s="135" t="s">
        <v>29</v>
      </c>
      <c r="I693" s="166">
        <v>64464052</v>
      </c>
      <c r="J693" s="169">
        <v>45698</v>
      </c>
      <c r="K693" s="167">
        <v>45700</v>
      </c>
      <c r="L693" s="175">
        <v>46022</v>
      </c>
      <c r="M693" s="8">
        <f t="shared" si="33"/>
        <v>322</v>
      </c>
      <c r="N693" s="8">
        <f t="shared" si="34"/>
        <v>81.055900621118013</v>
      </c>
      <c r="O693" s="181">
        <v>6062450</v>
      </c>
      <c r="P693" s="180" t="s">
        <v>832</v>
      </c>
      <c r="Q693" s="19">
        <f>+_xlfn.XLOOKUP(A693,'[1]2025'!$A:$A,'[1]2025'!$G:$G)</f>
        <v>46276702</v>
      </c>
      <c r="R693" s="11">
        <f t="shared" si="32"/>
        <v>18187350</v>
      </c>
      <c r="S693" s="17">
        <v>0</v>
      </c>
      <c r="T693" s="19">
        <v>0</v>
      </c>
      <c r="U693" s="238" t="s">
        <v>2790</v>
      </c>
      <c r="V693" s="265" t="s">
        <v>2791</v>
      </c>
      <c r="W693" s="69">
        <v>45961</v>
      </c>
    </row>
    <row r="694" spans="1:23" x14ac:dyDescent="0.2">
      <c r="A694" s="128">
        <v>756</v>
      </c>
      <c r="B694" s="26">
        <v>2025</v>
      </c>
      <c r="C694" s="131" t="s">
        <v>318</v>
      </c>
      <c r="D694" s="136" t="s">
        <v>2792</v>
      </c>
      <c r="E694" s="132" t="s">
        <v>2793</v>
      </c>
      <c r="F694" s="135" t="s">
        <v>321</v>
      </c>
      <c r="G694" s="136">
        <v>1116802189</v>
      </c>
      <c r="H694" s="135" t="s">
        <v>29</v>
      </c>
      <c r="I694" s="166">
        <v>63800000</v>
      </c>
      <c r="J694" s="168">
        <v>45699</v>
      </c>
      <c r="K694" s="167">
        <v>45700</v>
      </c>
      <c r="L694" s="175">
        <v>46022</v>
      </c>
      <c r="M694" s="8">
        <f t="shared" si="33"/>
        <v>322</v>
      </c>
      <c r="N694" s="8">
        <f t="shared" si="34"/>
        <v>81.055900621118013</v>
      </c>
      <c r="O694" s="181">
        <v>6000000</v>
      </c>
      <c r="P694" s="180" t="s">
        <v>716</v>
      </c>
      <c r="Q694" s="19">
        <f>+_xlfn.XLOOKUP(A694,'[1]2025'!$A:$A,'[1]2025'!$G:$G)</f>
        <v>45800000</v>
      </c>
      <c r="R694" s="11">
        <f t="shared" si="32"/>
        <v>18000000</v>
      </c>
      <c r="S694" s="17">
        <v>0</v>
      </c>
      <c r="T694" s="19">
        <v>0</v>
      </c>
      <c r="U694" s="238" t="s">
        <v>2794</v>
      </c>
      <c r="V694" s="265" t="s">
        <v>2795</v>
      </c>
      <c r="W694" s="69">
        <v>45961</v>
      </c>
    </row>
    <row r="695" spans="1:23" x14ac:dyDescent="0.2">
      <c r="A695" s="128">
        <v>757</v>
      </c>
      <c r="B695" s="26">
        <v>2025</v>
      </c>
      <c r="C695" s="131" t="s">
        <v>318</v>
      </c>
      <c r="D695" s="136" t="s">
        <v>2796</v>
      </c>
      <c r="E695" s="132" t="s">
        <v>2797</v>
      </c>
      <c r="F695" s="135" t="s">
        <v>321</v>
      </c>
      <c r="G695" s="136">
        <v>1144190118</v>
      </c>
      <c r="H695" s="135" t="s">
        <v>29</v>
      </c>
      <c r="I695" s="166">
        <v>58249400</v>
      </c>
      <c r="J695" s="169">
        <v>45698</v>
      </c>
      <c r="K695" s="167">
        <v>45700</v>
      </c>
      <c r="L695" s="175">
        <v>46022</v>
      </c>
      <c r="M695" s="8">
        <f t="shared" si="33"/>
        <v>322</v>
      </c>
      <c r="N695" s="8">
        <f t="shared" si="34"/>
        <v>81.055900621118013</v>
      </c>
      <c r="O695" s="181">
        <v>5478000</v>
      </c>
      <c r="P695" s="180" t="s">
        <v>332</v>
      </c>
      <c r="Q695" s="19">
        <f>+_xlfn.XLOOKUP(A695,'[1]2025'!$A:$A,'[1]2025'!$G:$G)</f>
        <v>41815400</v>
      </c>
      <c r="R695" s="11">
        <f t="shared" si="32"/>
        <v>16434000</v>
      </c>
      <c r="S695" s="17">
        <v>0</v>
      </c>
      <c r="T695" s="19">
        <v>0</v>
      </c>
      <c r="U695" s="238" t="s">
        <v>2798</v>
      </c>
      <c r="V695" s="265" t="s">
        <v>2799</v>
      </c>
      <c r="W695" s="69">
        <v>45961</v>
      </c>
    </row>
    <row r="696" spans="1:23" x14ac:dyDescent="0.2">
      <c r="A696" s="128">
        <v>758</v>
      </c>
      <c r="B696" s="26">
        <v>2025</v>
      </c>
      <c r="C696" s="131" t="s">
        <v>318</v>
      </c>
      <c r="D696" s="136" t="s">
        <v>2796</v>
      </c>
      <c r="E696" s="132" t="s">
        <v>2800</v>
      </c>
      <c r="F696" s="135" t="s">
        <v>321</v>
      </c>
      <c r="G696" s="136">
        <v>89003612</v>
      </c>
      <c r="H696" s="135" t="s">
        <v>29</v>
      </c>
      <c r="I696" s="166">
        <v>58249400</v>
      </c>
      <c r="J696" s="169">
        <v>45698</v>
      </c>
      <c r="K696" s="167">
        <v>45700</v>
      </c>
      <c r="L696" s="175">
        <v>46022</v>
      </c>
      <c r="M696" s="8">
        <f t="shared" si="33"/>
        <v>322</v>
      </c>
      <c r="N696" s="8">
        <f t="shared" si="34"/>
        <v>81.055900621118013</v>
      </c>
      <c r="O696" s="181">
        <v>5478000</v>
      </c>
      <c r="P696" s="180" t="s">
        <v>332</v>
      </c>
      <c r="Q696" s="19">
        <f>+_xlfn.XLOOKUP(A696,'[1]2025'!$A:$A,'[1]2025'!$G:$G)</f>
        <v>41815400</v>
      </c>
      <c r="R696" s="11">
        <f t="shared" si="32"/>
        <v>16434000</v>
      </c>
      <c r="S696" s="17">
        <v>0</v>
      </c>
      <c r="T696" s="19">
        <v>0</v>
      </c>
      <c r="U696" s="238" t="s">
        <v>2801</v>
      </c>
      <c r="V696" s="265" t="s">
        <v>2799</v>
      </c>
      <c r="W696" s="69">
        <v>45961</v>
      </c>
    </row>
    <row r="697" spans="1:23" x14ac:dyDescent="0.2">
      <c r="A697" s="128">
        <v>759</v>
      </c>
      <c r="B697" s="26">
        <v>2025</v>
      </c>
      <c r="C697" s="131" t="s">
        <v>318</v>
      </c>
      <c r="D697" s="136" t="s">
        <v>2802</v>
      </c>
      <c r="E697" s="132" t="s">
        <v>2803</v>
      </c>
      <c r="F697" s="135" t="s">
        <v>321</v>
      </c>
      <c r="G697" s="136">
        <v>60383889</v>
      </c>
      <c r="H697" s="135" t="s">
        <v>29</v>
      </c>
      <c r="I697" s="166">
        <v>63800000</v>
      </c>
      <c r="J697" s="169">
        <v>45698</v>
      </c>
      <c r="K697" s="167">
        <v>45700</v>
      </c>
      <c r="L697" s="175">
        <v>46022</v>
      </c>
      <c r="M697" s="8">
        <f t="shared" si="33"/>
        <v>322</v>
      </c>
      <c r="N697" s="8">
        <f t="shared" si="34"/>
        <v>81.055900621118013</v>
      </c>
      <c r="O697" s="181">
        <v>6000000</v>
      </c>
      <c r="P697" s="180" t="s">
        <v>1811</v>
      </c>
      <c r="Q697" s="19">
        <f>+_xlfn.XLOOKUP(A697,'[1]2025'!$A:$A,'[1]2025'!$G:$G)</f>
        <v>45800000</v>
      </c>
      <c r="R697" s="11">
        <f t="shared" si="32"/>
        <v>18000000</v>
      </c>
      <c r="S697" s="17">
        <v>0</v>
      </c>
      <c r="T697" s="19">
        <v>0</v>
      </c>
      <c r="U697" s="238" t="s">
        <v>2804</v>
      </c>
      <c r="V697" s="265" t="s">
        <v>2805</v>
      </c>
      <c r="W697" s="69">
        <v>45961</v>
      </c>
    </row>
    <row r="698" spans="1:23" x14ac:dyDescent="0.2">
      <c r="A698" s="128">
        <v>760</v>
      </c>
      <c r="B698" s="26">
        <v>2025</v>
      </c>
      <c r="C698" s="131" t="s">
        <v>318</v>
      </c>
      <c r="D698" s="136" t="s">
        <v>2806</v>
      </c>
      <c r="E698" s="132" t="s">
        <v>2807</v>
      </c>
      <c r="F698" s="135" t="s">
        <v>321</v>
      </c>
      <c r="G698" s="136">
        <v>39046715</v>
      </c>
      <c r="H698" s="135" t="s">
        <v>29</v>
      </c>
      <c r="I698" s="166">
        <v>59417472</v>
      </c>
      <c r="J698" s="168">
        <v>45699</v>
      </c>
      <c r="K698" s="167">
        <v>45700</v>
      </c>
      <c r="L698" s="175">
        <v>46022</v>
      </c>
      <c r="M698" s="8">
        <f t="shared" si="33"/>
        <v>322</v>
      </c>
      <c r="N698" s="8">
        <f t="shared" si="34"/>
        <v>81.055900621118013</v>
      </c>
      <c r="O698" s="181">
        <v>5587850</v>
      </c>
      <c r="P698" s="180" t="s">
        <v>628</v>
      </c>
      <c r="Q698" s="19">
        <f>+_xlfn.XLOOKUP(A698,'[1]2025'!$A:$A,'[1]2025'!$G:$G)</f>
        <v>42653922</v>
      </c>
      <c r="R698" s="11">
        <f t="shared" si="32"/>
        <v>16763550</v>
      </c>
      <c r="S698" s="17">
        <v>0</v>
      </c>
      <c r="T698" s="19">
        <v>0</v>
      </c>
      <c r="U698" s="238" t="s">
        <v>2808</v>
      </c>
      <c r="V698" s="265" t="s">
        <v>2809</v>
      </c>
      <c r="W698" s="69">
        <v>45961</v>
      </c>
    </row>
    <row r="699" spans="1:23" x14ac:dyDescent="0.2">
      <c r="A699" s="128">
        <v>761</v>
      </c>
      <c r="B699" s="26">
        <v>2025</v>
      </c>
      <c r="C699" s="131" t="s">
        <v>318</v>
      </c>
      <c r="D699" s="136" t="s">
        <v>2810</v>
      </c>
      <c r="E699" s="132" t="s">
        <v>2811</v>
      </c>
      <c r="F699" s="135" t="s">
        <v>321</v>
      </c>
      <c r="G699" s="136">
        <v>72167532</v>
      </c>
      <c r="H699" s="135" t="s">
        <v>29</v>
      </c>
      <c r="I699" s="166">
        <v>63800000</v>
      </c>
      <c r="J699" s="169">
        <v>45698</v>
      </c>
      <c r="K699" s="167">
        <v>45700</v>
      </c>
      <c r="L699" s="175">
        <v>46022</v>
      </c>
      <c r="M699" s="8">
        <f t="shared" si="33"/>
        <v>322</v>
      </c>
      <c r="N699" s="8">
        <f t="shared" si="34"/>
        <v>81.055900621118013</v>
      </c>
      <c r="O699" s="181">
        <v>6000000</v>
      </c>
      <c r="P699" s="131" t="s">
        <v>573</v>
      </c>
      <c r="Q699" s="19">
        <f>+_xlfn.XLOOKUP(A699,'[1]2025'!$A:$A,'[1]2025'!$G:$G)</f>
        <v>45800000</v>
      </c>
      <c r="R699" s="11">
        <f t="shared" si="32"/>
        <v>18000000</v>
      </c>
      <c r="S699" s="17">
        <v>0</v>
      </c>
      <c r="T699" s="19">
        <v>0</v>
      </c>
      <c r="U699" s="238" t="s">
        <v>2812</v>
      </c>
      <c r="V699" s="265" t="s">
        <v>2813</v>
      </c>
      <c r="W699" s="69">
        <v>45961</v>
      </c>
    </row>
    <row r="700" spans="1:23" x14ac:dyDescent="0.2">
      <c r="A700" s="128">
        <v>762</v>
      </c>
      <c r="B700" s="26">
        <v>2025</v>
      </c>
      <c r="C700" s="131" t="s">
        <v>318</v>
      </c>
      <c r="D700" s="136" t="s">
        <v>2814</v>
      </c>
      <c r="E700" s="132" t="s">
        <v>2815</v>
      </c>
      <c r="F700" s="135" t="s">
        <v>321</v>
      </c>
      <c r="G700" s="136">
        <v>1116783083</v>
      </c>
      <c r="H700" s="135" t="s">
        <v>29</v>
      </c>
      <c r="I700" s="166">
        <v>63800000</v>
      </c>
      <c r="J700" s="169">
        <v>45698</v>
      </c>
      <c r="K700" s="167">
        <v>45700</v>
      </c>
      <c r="L700" s="175">
        <v>46022</v>
      </c>
      <c r="M700" s="8">
        <f t="shared" si="33"/>
        <v>322</v>
      </c>
      <c r="N700" s="8">
        <f t="shared" si="34"/>
        <v>81.055900621118013</v>
      </c>
      <c r="O700" s="181">
        <v>6000000</v>
      </c>
      <c r="P700" s="131" t="s">
        <v>573</v>
      </c>
      <c r="Q700" s="19">
        <f>+_xlfn.XLOOKUP(A700,'[1]2025'!$A:$A,'[1]2025'!$G:$G)</f>
        <v>23600000</v>
      </c>
      <c r="R700" s="11">
        <f t="shared" si="32"/>
        <v>40200000</v>
      </c>
      <c r="S700" s="17">
        <v>0</v>
      </c>
      <c r="T700" s="19">
        <v>0</v>
      </c>
      <c r="U700" s="244" t="s">
        <v>2816</v>
      </c>
      <c r="V700" s="115" t="s">
        <v>2817</v>
      </c>
      <c r="W700" s="69">
        <v>45961</v>
      </c>
    </row>
    <row r="701" spans="1:23" x14ac:dyDescent="0.2">
      <c r="A701" s="128">
        <v>763</v>
      </c>
      <c r="B701" s="26">
        <v>2025</v>
      </c>
      <c r="C701" s="131" t="s">
        <v>318</v>
      </c>
      <c r="D701" s="136" t="s">
        <v>2818</v>
      </c>
      <c r="E701" s="132" t="s">
        <v>2819</v>
      </c>
      <c r="F701" s="135" t="s">
        <v>321</v>
      </c>
      <c r="G701" s="134">
        <v>1093212677</v>
      </c>
      <c r="H701" s="135" t="s">
        <v>29</v>
      </c>
      <c r="I701" s="166">
        <v>58249400</v>
      </c>
      <c r="J701" s="168">
        <v>45699</v>
      </c>
      <c r="K701" s="167">
        <v>45700</v>
      </c>
      <c r="L701" s="175">
        <v>46022</v>
      </c>
      <c r="M701" s="8">
        <f t="shared" si="33"/>
        <v>322</v>
      </c>
      <c r="N701" s="8">
        <f t="shared" si="34"/>
        <v>81.055900621118013</v>
      </c>
      <c r="O701" s="179">
        <v>5478000</v>
      </c>
      <c r="P701" s="182" t="s">
        <v>647</v>
      </c>
      <c r="Q701" s="19">
        <f>+_xlfn.XLOOKUP(A701,'[1]2025'!$A:$A,'[1]2025'!$G:$G)</f>
        <v>41815400</v>
      </c>
      <c r="R701" s="11">
        <f t="shared" si="32"/>
        <v>16434000</v>
      </c>
      <c r="S701" s="17">
        <v>0</v>
      </c>
      <c r="T701" s="19">
        <v>0</v>
      </c>
      <c r="U701" s="241" t="s">
        <v>2820</v>
      </c>
      <c r="V701" s="265" t="s">
        <v>2821</v>
      </c>
      <c r="W701" s="69">
        <v>45961</v>
      </c>
    </row>
    <row r="702" spans="1:23" x14ac:dyDescent="0.2">
      <c r="A702" s="128">
        <v>764</v>
      </c>
      <c r="B702" s="26">
        <v>2025</v>
      </c>
      <c r="C702" s="131" t="s">
        <v>318</v>
      </c>
      <c r="D702" s="136" t="s">
        <v>2822</v>
      </c>
      <c r="E702" s="132" t="s">
        <v>2823</v>
      </c>
      <c r="F702" s="135" t="s">
        <v>321</v>
      </c>
      <c r="G702" s="136">
        <v>1067853923</v>
      </c>
      <c r="H702" s="135" t="s">
        <v>29</v>
      </c>
      <c r="I702" s="166">
        <v>52160009</v>
      </c>
      <c r="J702" s="169">
        <v>45698</v>
      </c>
      <c r="K702" s="167">
        <v>45700</v>
      </c>
      <c r="L702" s="175">
        <v>46022</v>
      </c>
      <c r="M702" s="8">
        <f t="shared" si="33"/>
        <v>322</v>
      </c>
      <c r="N702" s="8">
        <f t="shared" si="34"/>
        <v>81.055900621118013</v>
      </c>
      <c r="O702" s="181">
        <v>4905330</v>
      </c>
      <c r="P702" s="180" t="s">
        <v>684</v>
      </c>
      <c r="Q702" s="19">
        <f>+_xlfn.XLOOKUP(A702,'[1]2025'!$A:$A,'[1]2025'!$G:$G)</f>
        <v>37444019</v>
      </c>
      <c r="R702" s="11">
        <f t="shared" si="32"/>
        <v>14715990</v>
      </c>
      <c r="S702" s="17">
        <v>0</v>
      </c>
      <c r="T702" s="19">
        <v>0</v>
      </c>
      <c r="U702" s="238" t="s">
        <v>2824</v>
      </c>
      <c r="V702" s="265" t="s">
        <v>2825</v>
      </c>
      <c r="W702" s="69">
        <v>45961</v>
      </c>
    </row>
    <row r="703" spans="1:23" x14ac:dyDescent="0.2">
      <c r="A703" s="128">
        <v>765</v>
      </c>
      <c r="B703" s="26">
        <v>2025</v>
      </c>
      <c r="C703" s="131" t="s">
        <v>318</v>
      </c>
      <c r="D703" s="136" t="s">
        <v>2822</v>
      </c>
      <c r="E703" s="132" t="s">
        <v>2826</v>
      </c>
      <c r="F703" s="135" t="s">
        <v>321</v>
      </c>
      <c r="G703" s="136">
        <v>50967864</v>
      </c>
      <c r="H703" s="135" t="s">
        <v>29</v>
      </c>
      <c r="I703" s="166">
        <v>52160009</v>
      </c>
      <c r="J703" s="168">
        <v>45699</v>
      </c>
      <c r="K703" s="167">
        <v>45700</v>
      </c>
      <c r="L703" s="175">
        <v>46022</v>
      </c>
      <c r="M703" s="8">
        <f t="shared" si="33"/>
        <v>322</v>
      </c>
      <c r="N703" s="8">
        <f t="shared" si="34"/>
        <v>81.055900621118013</v>
      </c>
      <c r="O703" s="181">
        <v>4905330</v>
      </c>
      <c r="P703" s="180" t="s">
        <v>684</v>
      </c>
      <c r="Q703" s="19">
        <f>+_xlfn.XLOOKUP(A703,'[1]2025'!$A:$A,'[1]2025'!$G:$G)</f>
        <v>4905330</v>
      </c>
      <c r="R703" s="11">
        <f t="shared" si="32"/>
        <v>47254679</v>
      </c>
      <c r="S703" s="17">
        <v>0</v>
      </c>
      <c r="T703" s="19">
        <v>0</v>
      </c>
      <c r="U703" s="244" t="s">
        <v>2827</v>
      </c>
      <c r="V703" s="265" t="s">
        <v>2825</v>
      </c>
      <c r="W703" s="69">
        <v>45961</v>
      </c>
    </row>
    <row r="704" spans="1:23" x14ac:dyDescent="0.2">
      <c r="A704" s="128">
        <v>766</v>
      </c>
      <c r="B704" s="26">
        <v>2025</v>
      </c>
      <c r="C704" s="131" t="s">
        <v>318</v>
      </c>
      <c r="D704" s="136" t="s">
        <v>2828</v>
      </c>
      <c r="E704" s="132" t="s">
        <v>2829</v>
      </c>
      <c r="F704" s="135" t="s">
        <v>321</v>
      </c>
      <c r="G704" s="136">
        <v>1027948982</v>
      </c>
      <c r="H704" s="135" t="s">
        <v>29</v>
      </c>
      <c r="I704" s="166">
        <v>63800000</v>
      </c>
      <c r="J704" s="168">
        <v>45699</v>
      </c>
      <c r="K704" s="167">
        <v>45700</v>
      </c>
      <c r="L704" s="175">
        <v>46022</v>
      </c>
      <c r="M704" s="8">
        <f t="shared" si="33"/>
        <v>322</v>
      </c>
      <c r="N704" s="8">
        <f t="shared" si="34"/>
        <v>81.055900621118013</v>
      </c>
      <c r="O704" s="181">
        <v>6000000</v>
      </c>
      <c r="P704" s="190" t="s">
        <v>716</v>
      </c>
      <c r="Q704" s="19">
        <f>+_xlfn.XLOOKUP(A704,'[1]2025'!$A:$A,'[1]2025'!$G:$G)</f>
        <v>12000000</v>
      </c>
      <c r="R704" s="11">
        <f t="shared" si="32"/>
        <v>51800000</v>
      </c>
      <c r="S704" s="17">
        <v>0</v>
      </c>
      <c r="T704" s="19">
        <v>0</v>
      </c>
      <c r="U704" s="244" t="s">
        <v>2830</v>
      </c>
      <c r="V704" s="265" t="s">
        <v>2831</v>
      </c>
      <c r="W704" s="69">
        <v>45961</v>
      </c>
    </row>
    <row r="705" spans="1:23" x14ac:dyDescent="0.2">
      <c r="A705" s="128">
        <v>767</v>
      </c>
      <c r="B705" s="26">
        <v>2025</v>
      </c>
      <c r="C705" s="131" t="s">
        <v>318</v>
      </c>
      <c r="D705" s="136" t="s">
        <v>2832</v>
      </c>
      <c r="E705" s="132" t="s">
        <v>2833</v>
      </c>
      <c r="F705" s="135" t="s">
        <v>321</v>
      </c>
      <c r="G705" s="136">
        <v>36312209</v>
      </c>
      <c r="H705" s="135" t="s">
        <v>29</v>
      </c>
      <c r="I705" s="166">
        <v>59417472</v>
      </c>
      <c r="J705" s="168">
        <v>45699</v>
      </c>
      <c r="K705" s="167">
        <v>45700</v>
      </c>
      <c r="L705" s="175">
        <v>46022</v>
      </c>
      <c r="M705" s="8">
        <f t="shared" si="33"/>
        <v>322</v>
      </c>
      <c r="N705" s="8">
        <f t="shared" si="34"/>
        <v>81.055900621118013</v>
      </c>
      <c r="O705" s="179">
        <v>5587850</v>
      </c>
      <c r="P705" s="180" t="s">
        <v>623</v>
      </c>
      <c r="Q705" s="19">
        <f>+_xlfn.XLOOKUP(A705,'[1]2025'!$A:$A,'[1]2025'!$G:$G)</f>
        <v>42653922</v>
      </c>
      <c r="R705" s="11">
        <f t="shared" si="32"/>
        <v>16763550</v>
      </c>
      <c r="S705" s="17">
        <v>0</v>
      </c>
      <c r="T705" s="19">
        <v>0</v>
      </c>
      <c r="U705" s="238" t="s">
        <v>2834</v>
      </c>
      <c r="V705" s="265" t="s">
        <v>2835</v>
      </c>
      <c r="W705" s="69">
        <v>45961</v>
      </c>
    </row>
    <row r="706" spans="1:23" x14ac:dyDescent="0.2">
      <c r="A706" s="128">
        <v>768</v>
      </c>
      <c r="B706" s="26">
        <v>2025</v>
      </c>
      <c r="C706" s="131" t="s">
        <v>318</v>
      </c>
      <c r="D706" s="136" t="s">
        <v>2836</v>
      </c>
      <c r="E706" s="132" t="s">
        <v>2837</v>
      </c>
      <c r="F706" s="135" t="s">
        <v>321</v>
      </c>
      <c r="G706" s="136">
        <v>64557699</v>
      </c>
      <c r="H706" s="135" t="s">
        <v>29</v>
      </c>
      <c r="I706" s="166">
        <v>58249400</v>
      </c>
      <c r="J706" s="168">
        <v>45699</v>
      </c>
      <c r="K706" s="167">
        <v>45700</v>
      </c>
      <c r="L706" s="175">
        <v>46022</v>
      </c>
      <c r="M706" s="8">
        <f t="shared" si="33"/>
        <v>322</v>
      </c>
      <c r="N706" s="8">
        <f t="shared" si="34"/>
        <v>81.055900621118013</v>
      </c>
      <c r="O706" s="181">
        <v>5478000</v>
      </c>
      <c r="P706" s="180" t="s">
        <v>332</v>
      </c>
      <c r="Q706" s="19">
        <f>+_xlfn.XLOOKUP(A706,'[1]2025'!$A:$A,'[1]2025'!$G:$G)</f>
        <v>41815400</v>
      </c>
      <c r="R706" s="11">
        <f t="shared" si="32"/>
        <v>16434000</v>
      </c>
      <c r="S706" s="17">
        <v>0</v>
      </c>
      <c r="T706" s="19">
        <v>0</v>
      </c>
      <c r="U706" s="238" t="s">
        <v>2838</v>
      </c>
      <c r="V706" s="265" t="s">
        <v>2839</v>
      </c>
      <c r="W706" s="69">
        <v>45961</v>
      </c>
    </row>
    <row r="707" spans="1:23" x14ac:dyDescent="0.2">
      <c r="A707" s="128">
        <v>769</v>
      </c>
      <c r="B707" s="26">
        <v>2025</v>
      </c>
      <c r="C707" s="131" t="s">
        <v>318</v>
      </c>
      <c r="D707" s="136" t="s">
        <v>2836</v>
      </c>
      <c r="E707" s="132" t="s">
        <v>2840</v>
      </c>
      <c r="F707" s="135" t="s">
        <v>321</v>
      </c>
      <c r="G707" s="136">
        <v>92153642</v>
      </c>
      <c r="H707" s="135" t="s">
        <v>29</v>
      </c>
      <c r="I707" s="166">
        <v>58249400</v>
      </c>
      <c r="J707" s="168">
        <v>45699</v>
      </c>
      <c r="K707" s="167">
        <v>45700</v>
      </c>
      <c r="L707" s="175">
        <v>46022</v>
      </c>
      <c r="M707" s="8">
        <f t="shared" si="33"/>
        <v>322</v>
      </c>
      <c r="N707" s="8">
        <f t="shared" si="34"/>
        <v>81.055900621118013</v>
      </c>
      <c r="O707" s="181">
        <v>5478000</v>
      </c>
      <c r="P707" s="180" t="s">
        <v>332</v>
      </c>
      <c r="Q707" s="19">
        <f>+_xlfn.XLOOKUP(A707,'[1]2025'!$A:$A,'[1]2025'!$G:$G)</f>
        <v>41815400</v>
      </c>
      <c r="R707" s="11">
        <f t="shared" si="32"/>
        <v>16434000</v>
      </c>
      <c r="S707" s="17">
        <v>0</v>
      </c>
      <c r="T707" s="19">
        <v>0</v>
      </c>
      <c r="U707" s="238" t="s">
        <v>2841</v>
      </c>
      <c r="V707" s="265" t="s">
        <v>2839</v>
      </c>
      <c r="W707" s="69">
        <v>45961</v>
      </c>
    </row>
    <row r="708" spans="1:23" x14ac:dyDescent="0.2">
      <c r="A708" s="128">
        <v>770</v>
      </c>
      <c r="B708" s="26">
        <v>2025</v>
      </c>
      <c r="C708" s="131" t="s">
        <v>318</v>
      </c>
      <c r="D708" s="136" t="s">
        <v>2836</v>
      </c>
      <c r="E708" s="132" t="s">
        <v>2842</v>
      </c>
      <c r="F708" s="135" t="s">
        <v>321</v>
      </c>
      <c r="G708" s="136">
        <v>64580049</v>
      </c>
      <c r="H708" s="135" t="s">
        <v>29</v>
      </c>
      <c r="I708" s="166">
        <v>58249400</v>
      </c>
      <c r="J708" s="168">
        <v>45699</v>
      </c>
      <c r="K708" s="167">
        <v>45700</v>
      </c>
      <c r="L708" s="175">
        <v>46022</v>
      </c>
      <c r="M708" s="8">
        <f t="shared" si="33"/>
        <v>322</v>
      </c>
      <c r="N708" s="8">
        <f t="shared" si="34"/>
        <v>81.055900621118013</v>
      </c>
      <c r="O708" s="181">
        <v>5478000</v>
      </c>
      <c r="P708" s="180" t="s">
        <v>332</v>
      </c>
      <c r="Q708" s="19">
        <f>+_xlfn.XLOOKUP(A708,'[1]2025'!$A:$A,'[1]2025'!$G:$G)</f>
        <v>41815400</v>
      </c>
      <c r="R708" s="11">
        <f t="shared" si="32"/>
        <v>16434000</v>
      </c>
      <c r="S708" s="17">
        <v>0</v>
      </c>
      <c r="T708" s="19">
        <v>0</v>
      </c>
      <c r="U708" s="238" t="s">
        <v>2843</v>
      </c>
      <c r="V708" s="265" t="s">
        <v>2839</v>
      </c>
      <c r="W708" s="69">
        <v>45961</v>
      </c>
    </row>
    <row r="709" spans="1:23" x14ac:dyDescent="0.2">
      <c r="A709" s="128">
        <v>771</v>
      </c>
      <c r="B709" s="26">
        <v>2025</v>
      </c>
      <c r="C709" s="131" t="s">
        <v>318</v>
      </c>
      <c r="D709" s="136" t="s">
        <v>2844</v>
      </c>
      <c r="E709" s="132" t="s">
        <v>2845</v>
      </c>
      <c r="F709" s="135" t="s">
        <v>321</v>
      </c>
      <c r="G709" s="136">
        <v>65630737</v>
      </c>
      <c r="H709" s="135" t="s">
        <v>29</v>
      </c>
      <c r="I709" s="166">
        <v>59417472</v>
      </c>
      <c r="J709" s="168">
        <v>45699</v>
      </c>
      <c r="K709" s="167">
        <v>45700</v>
      </c>
      <c r="L709" s="175">
        <v>46022</v>
      </c>
      <c r="M709" s="8">
        <f t="shared" si="33"/>
        <v>322</v>
      </c>
      <c r="N709" s="8">
        <f t="shared" si="34"/>
        <v>81.055900621118013</v>
      </c>
      <c r="O709" s="181">
        <v>5587850</v>
      </c>
      <c r="P709" s="180" t="s">
        <v>2631</v>
      </c>
      <c r="Q709" s="19">
        <f>+_xlfn.XLOOKUP(A709,'[1]2025'!$A:$A,'[1]2025'!$G:$G)</f>
        <v>42653922</v>
      </c>
      <c r="R709" s="11">
        <f t="shared" si="32"/>
        <v>16763550</v>
      </c>
      <c r="S709" s="17">
        <v>0</v>
      </c>
      <c r="T709" s="19">
        <v>0</v>
      </c>
      <c r="U709" s="238" t="s">
        <v>2846</v>
      </c>
      <c r="V709" s="265" t="s">
        <v>2847</v>
      </c>
      <c r="W709" s="69">
        <v>45961</v>
      </c>
    </row>
    <row r="710" spans="1:23" x14ac:dyDescent="0.2">
      <c r="A710" s="128">
        <v>772</v>
      </c>
      <c r="B710" s="26">
        <v>2025</v>
      </c>
      <c r="C710" s="131" t="s">
        <v>318</v>
      </c>
      <c r="D710" s="136" t="s">
        <v>2848</v>
      </c>
      <c r="E710" s="132" t="s">
        <v>2849</v>
      </c>
      <c r="F710" s="135" t="s">
        <v>321</v>
      </c>
      <c r="G710" s="136">
        <v>28537750</v>
      </c>
      <c r="H710" s="135" t="s">
        <v>29</v>
      </c>
      <c r="I710" s="166">
        <v>63800000</v>
      </c>
      <c r="J710" s="168">
        <v>45699</v>
      </c>
      <c r="K710" s="167">
        <v>45700</v>
      </c>
      <c r="L710" s="175">
        <v>46022</v>
      </c>
      <c r="M710" s="8">
        <f t="shared" si="33"/>
        <v>322</v>
      </c>
      <c r="N710" s="8">
        <f t="shared" si="34"/>
        <v>81.055900621118013</v>
      </c>
      <c r="O710" s="193">
        <v>6000000</v>
      </c>
      <c r="P710" s="131" t="s">
        <v>573</v>
      </c>
      <c r="Q710" s="19">
        <f>+_xlfn.XLOOKUP(A710,'[1]2025'!$A:$A,'[1]2025'!$G:$G)</f>
        <v>45800000</v>
      </c>
      <c r="R710" s="11">
        <f t="shared" si="32"/>
        <v>18000000</v>
      </c>
      <c r="S710" s="17">
        <v>0</v>
      </c>
      <c r="T710" s="19">
        <v>0</v>
      </c>
      <c r="U710" s="238" t="s">
        <v>2850</v>
      </c>
      <c r="V710" s="265" t="s">
        <v>2851</v>
      </c>
      <c r="W710" s="69">
        <v>45961</v>
      </c>
    </row>
    <row r="711" spans="1:23" x14ac:dyDescent="0.2">
      <c r="A711" s="128">
        <v>773</v>
      </c>
      <c r="B711" s="26">
        <v>2025</v>
      </c>
      <c r="C711" s="131" t="s">
        <v>318</v>
      </c>
      <c r="D711" s="136" t="s">
        <v>2852</v>
      </c>
      <c r="E711" s="132" t="s">
        <v>2853</v>
      </c>
      <c r="F711" s="135" t="s">
        <v>321</v>
      </c>
      <c r="G711" s="134">
        <v>1037606745</v>
      </c>
      <c r="H711" s="135" t="s">
        <v>29</v>
      </c>
      <c r="I711" s="166">
        <v>55043769</v>
      </c>
      <c r="J711" s="170">
        <v>45695</v>
      </c>
      <c r="K711" s="167">
        <v>45700</v>
      </c>
      <c r="L711" s="175">
        <v>46022</v>
      </c>
      <c r="M711" s="8">
        <f t="shared" si="33"/>
        <v>322</v>
      </c>
      <c r="N711" s="8">
        <f t="shared" si="34"/>
        <v>81.055900621118013</v>
      </c>
      <c r="O711" s="179">
        <v>5176530</v>
      </c>
      <c r="P711" s="182" t="s">
        <v>2854</v>
      </c>
      <c r="Q711" s="19">
        <f>+_xlfn.XLOOKUP(A711,'[1]2025'!$A:$A,'[1]2025'!$G:$G)</f>
        <v>39514179</v>
      </c>
      <c r="R711" s="11">
        <f t="shared" si="32"/>
        <v>15529590</v>
      </c>
      <c r="S711" s="17">
        <v>0</v>
      </c>
      <c r="T711" s="19">
        <v>0</v>
      </c>
      <c r="U711" s="241" t="s">
        <v>2855</v>
      </c>
      <c r="V711" s="265" t="s">
        <v>2856</v>
      </c>
      <c r="W711" s="69">
        <v>45961</v>
      </c>
    </row>
    <row r="712" spans="1:23" x14ac:dyDescent="0.2">
      <c r="A712" s="128">
        <v>774</v>
      </c>
      <c r="B712" s="26">
        <v>2025</v>
      </c>
      <c r="C712" s="131" t="s">
        <v>318</v>
      </c>
      <c r="D712" s="136" t="s">
        <v>2857</v>
      </c>
      <c r="E712" s="132" t="s">
        <v>2858</v>
      </c>
      <c r="F712" s="135" t="s">
        <v>321</v>
      </c>
      <c r="G712" s="136">
        <v>43148904</v>
      </c>
      <c r="H712" s="135" t="s">
        <v>29</v>
      </c>
      <c r="I712" s="166">
        <v>59417472</v>
      </c>
      <c r="J712" s="170">
        <v>45695</v>
      </c>
      <c r="K712" s="167">
        <v>45700</v>
      </c>
      <c r="L712" s="175">
        <v>46022</v>
      </c>
      <c r="M712" s="8">
        <f t="shared" si="33"/>
        <v>322</v>
      </c>
      <c r="N712" s="8">
        <f t="shared" si="34"/>
        <v>81.055900621118013</v>
      </c>
      <c r="O712" s="181">
        <v>5587850</v>
      </c>
      <c r="P712" s="180" t="s">
        <v>628</v>
      </c>
      <c r="Q712" s="19">
        <f>+_xlfn.XLOOKUP(A712,'[1]2025'!$A:$A,'[1]2025'!$G:$G)</f>
        <v>42653922</v>
      </c>
      <c r="R712" s="11">
        <f t="shared" ref="R712:R775" si="35">I712-Q712</f>
        <v>16763550</v>
      </c>
      <c r="S712" s="17">
        <v>0</v>
      </c>
      <c r="T712" s="19">
        <v>0</v>
      </c>
      <c r="U712" s="238" t="s">
        <v>2859</v>
      </c>
      <c r="V712" s="265" t="s">
        <v>2860</v>
      </c>
      <c r="W712" s="69">
        <v>45961</v>
      </c>
    </row>
    <row r="713" spans="1:23" x14ac:dyDescent="0.2">
      <c r="A713" s="128">
        <v>775</v>
      </c>
      <c r="B713" s="26">
        <v>2025</v>
      </c>
      <c r="C713" s="131" t="s">
        <v>318</v>
      </c>
      <c r="D713" s="136" t="s">
        <v>2861</v>
      </c>
      <c r="E713" s="132" t="s">
        <v>2862</v>
      </c>
      <c r="F713" s="135" t="s">
        <v>321</v>
      </c>
      <c r="G713" s="136">
        <v>1067863026</v>
      </c>
      <c r="H713" s="135" t="s">
        <v>29</v>
      </c>
      <c r="I713" s="166">
        <v>63800000</v>
      </c>
      <c r="J713" s="169">
        <v>45697</v>
      </c>
      <c r="K713" s="167">
        <v>45700</v>
      </c>
      <c r="L713" s="175">
        <v>46022</v>
      </c>
      <c r="M713" s="8">
        <f t="shared" si="33"/>
        <v>322</v>
      </c>
      <c r="N713" s="8">
        <f t="shared" si="34"/>
        <v>81.055900621118013</v>
      </c>
      <c r="O713" s="181">
        <v>6000000</v>
      </c>
      <c r="P713" s="131" t="s">
        <v>573</v>
      </c>
      <c r="Q713" s="19">
        <f>+_xlfn.XLOOKUP(A713,'[1]2025'!$A:$A,'[1]2025'!$G:$G)</f>
        <v>12000000</v>
      </c>
      <c r="R713" s="11">
        <f t="shared" si="35"/>
        <v>51800000</v>
      </c>
      <c r="S713" s="17">
        <v>0</v>
      </c>
      <c r="T713" s="19">
        <v>0</v>
      </c>
      <c r="U713" s="244" t="s">
        <v>2863</v>
      </c>
      <c r="V713" s="265" t="s">
        <v>2864</v>
      </c>
      <c r="W713" s="69">
        <v>45961</v>
      </c>
    </row>
    <row r="714" spans="1:23" x14ac:dyDescent="0.2">
      <c r="A714" s="128">
        <v>776</v>
      </c>
      <c r="B714" s="26">
        <v>2025</v>
      </c>
      <c r="C714" s="131" t="s">
        <v>318</v>
      </c>
      <c r="D714" s="136" t="s">
        <v>2865</v>
      </c>
      <c r="E714" s="132" t="s">
        <v>2866</v>
      </c>
      <c r="F714" s="135" t="s">
        <v>321</v>
      </c>
      <c r="G714" s="136">
        <v>42155313</v>
      </c>
      <c r="H714" s="135" t="s">
        <v>29</v>
      </c>
      <c r="I714" s="166">
        <v>59417472</v>
      </c>
      <c r="J714" s="170">
        <v>45695</v>
      </c>
      <c r="K714" s="167">
        <v>45700</v>
      </c>
      <c r="L714" s="175">
        <v>46022</v>
      </c>
      <c r="M714" s="8">
        <f t="shared" si="33"/>
        <v>322</v>
      </c>
      <c r="N714" s="8">
        <f t="shared" si="34"/>
        <v>81.055900621118013</v>
      </c>
      <c r="O714" s="181">
        <v>5587850</v>
      </c>
      <c r="P714" s="190" t="s">
        <v>2644</v>
      </c>
      <c r="Q714" s="19">
        <f>+_xlfn.XLOOKUP(A714,'[1]2025'!$A:$A,'[1]2025'!$G:$G)</f>
        <v>42653922</v>
      </c>
      <c r="R714" s="11">
        <f t="shared" si="35"/>
        <v>16763550</v>
      </c>
      <c r="S714" s="17">
        <v>0</v>
      </c>
      <c r="T714" s="19">
        <v>0</v>
      </c>
      <c r="U714" s="238" t="s">
        <v>2867</v>
      </c>
      <c r="V714" s="265" t="s">
        <v>2868</v>
      </c>
      <c r="W714" s="69">
        <v>45961</v>
      </c>
    </row>
    <row r="715" spans="1:23" x14ac:dyDescent="0.2">
      <c r="A715" s="128">
        <v>777</v>
      </c>
      <c r="B715" s="26">
        <v>2025</v>
      </c>
      <c r="C715" s="131" t="s">
        <v>318</v>
      </c>
      <c r="D715" s="136" t="s">
        <v>2869</v>
      </c>
      <c r="E715" s="132" t="s">
        <v>2870</v>
      </c>
      <c r="F715" s="135" t="s">
        <v>321</v>
      </c>
      <c r="G715" s="136">
        <v>63461735</v>
      </c>
      <c r="H715" s="135" t="s">
        <v>29</v>
      </c>
      <c r="I715" s="166">
        <v>52160009</v>
      </c>
      <c r="J715" s="169">
        <v>45698</v>
      </c>
      <c r="K715" s="167">
        <v>45700</v>
      </c>
      <c r="L715" s="175">
        <v>46022</v>
      </c>
      <c r="M715" s="8">
        <f t="shared" si="33"/>
        <v>322</v>
      </c>
      <c r="N715" s="8">
        <f t="shared" si="34"/>
        <v>81.055900621118013</v>
      </c>
      <c r="O715" s="181">
        <v>4905330</v>
      </c>
      <c r="P715" s="180" t="s">
        <v>684</v>
      </c>
      <c r="Q715" s="19">
        <f>+_xlfn.XLOOKUP(A715,'[1]2025'!$A:$A,'[1]2025'!$G:$G)</f>
        <v>33846777</v>
      </c>
      <c r="R715" s="11">
        <f t="shared" si="35"/>
        <v>18313232</v>
      </c>
      <c r="S715" s="17">
        <v>0</v>
      </c>
      <c r="T715" s="19">
        <v>0</v>
      </c>
      <c r="U715" s="244" t="s">
        <v>2871</v>
      </c>
      <c r="V715" s="265" t="s">
        <v>1869</v>
      </c>
      <c r="W715" s="69">
        <v>45961</v>
      </c>
    </row>
    <row r="716" spans="1:23" x14ac:dyDescent="0.2">
      <c r="A716" s="128">
        <v>778</v>
      </c>
      <c r="B716" s="26">
        <v>2025</v>
      </c>
      <c r="C716" s="131" t="s">
        <v>318</v>
      </c>
      <c r="D716" s="136" t="s">
        <v>2869</v>
      </c>
      <c r="E716" s="132" t="s">
        <v>2872</v>
      </c>
      <c r="F716" s="135" t="s">
        <v>321</v>
      </c>
      <c r="G716" s="136">
        <v>1027884002</v>
      </c>
      <c r="H716" s="135" t="s">
        <v>29</v>
      </c>
      <c r="I716" s="166">
        <v>52160009</v>
      </c>
      <c r="J716" s="169">
        <v>45698</v>
      </c>
      <c r="K716" s="167">
        <v>45700</v>
      </c>
      <c r="L716" s="175">
        <v>46022</v>
      </c>
      <c r="M716" s="8">
        <f t="shared" si="33"/>
        <v>322</v>
      </c>
      <c r="N716" s="8">
        <f t="shared" si="34"/>
        <v>81.055900621118013</v>
      </c>
      <c r="O716" s="181">
        <v>4905330</v>
      </c>
      <c r="P716" s="180" t="s">
        <v>684</v>
      </c>
      <c r="Q716" s="19">
        <f>+_xlfn.XLOOKUP(A716,'[1]2025'!$A:$A,'[1]2025'!$G:$G)</f>
        <v>15697056</v>
      </c>
      <c r="R716" s="11">
        <f t="shared" si="35"/>
        <v>36462953</v>
      </c>
      <c r="S716" s="17">
        <v>0</v>
      </c>
      <c r="T716" s="19">
        <v>0</v>
      </c>
      <c r="U716" s="244" t="s">
        <v>2873</v>
      </c>
      <c r="V716" s="265" t="s">
        <v>1869</v>
      </c>
      <c r="W716" s="69">
        <v>45961</v>
      </c>
    </row>
    <row r="717" spans="1:23" x14ac:dyDescent="0.2">
      <c r="A717" s="128">
        <v>779</v>
      </c>
      <c r="B717" s="26">
        <v>2025</v>
      </c>
      <c r="C717" s="131" t="s">
        <v>318</v>
      </c>
      <c r="D717" s="136" t="s">
        <v>2869</v>
      </c>
      <c r="E717" s="132" t="s">
        <v>2874</v>
      </c>
      <c r="F717" s="135" t="s">
        <v>321</v>
      </c>
      <c r="G717" s="136">
        <v>8027273</v>
      </c>
      <c r="H717" s="135" t="s">
        <v>29</v>
      </c>
      <c r="I717" s="166">
        <v>52160009</v>
      </c>
      <c r="J717" s="168">
        <v>45699</v>
      </c>
      <c r="K717" s="167">
        <v>45700</v>
      </c>
      <c r="L717" s="175">
        <v>46022</v>
      </c>
      <c r="M717" s="8">
        <f t="shared" si="33"/>
        <v>322</v>
      </c>
      <c r="N717" s="8">
        <f t="shared" si="34"/>
        <v>81.055900621118013</v>
      </c>
      <c r="O717" s="181">
        <v>4905330</v>
      </c>
      <c r="P717" s="180" t="s">
        <v>684</v>
      </c>
      <c r="Q717" s="19">
        <f>+_xlfn.XLOOKUP(A717,'[1]2025'!$A:$A,'[1]2025'!$G:$G)</f>
        <v>37444019</v>
      </c>
      <c r="R717" s="11">
        <f t="shared" si="35"/>
        <v>14715990</v>
      </c>
      <c r="S717" s="17">
        <v>0</v>
      </c>
      <c r="T717" s="19">
        <v>0</v>
      </c>
      <c r="U717" s="238" t="s">
        <v>2875</v>
      </c>
      <c r="V717" s="265" t="s">
        <v>1869</v>
      </c>
      <c r="W717" s="69">
        <v>45961</v>
      </c>
    </row>
    <row r="718" spans="1:23" x14ac:dyDescent="0.2">
      <c r="A718" s="128">
        <v>780</v>
      </c>
      <c r="B718" s="26">
        <v>2025</v>
      </c>
      <c r="C718" s="131" t="s">
        <v>318</v>
      </c>
      <c r="D718" s="136" t="s">
        <v>2869</v>
      </c>
      <c r="E718" s="132" t="s">
        <v>2876</v>
      </c>
      <c r="F718" s="135" t="s">
        <v>321</v>
      </c>
      <c r="G718" s="136">
        <v>1020411004</v>
      </c>
      <c r="H718" s="135" t="s">
        <v>29</v>
      </c>
      <c r="I718" s="166">
        <v>52160009</v>
      </c>
      <c r="J718" s="169">
        <v>45698</v>
      </c>
      <c r="K718" s="167">
        <v>45700</v>
      </c>
      <c r="L718" s="175">
        <v>46022</v>
      </c>
      <c r="M718" s="8">
        <f t="shared" si="33"/>
        <v>322</v>
      </c>
      <c r="N718" s="8">
        <f t="shared" si="34"/>
        <v>81.055900621118013</v>
      </c>
      <c r="O718" s="181">
        <v>4905330</v>
      </c>
      <c r="P718" s="180" t="s">
        <v>684</v>
      </c>
      <c r="Q718" s="19">
        <f>+_xlfn.XLOOKUP(A718,'[1]2025'!$A:$A,'[1]2025'!$G:$G)</f>
        <v>37444019</v>
      </c>
      <c r="R718" s="11">
        <f t="shared" si="35"/>
        <v>14715990</v>
      </c>
      <c r="S718" s="17">
        <v>0</v>
      </c>
      <c r="T718" s="19">
        <v>0</v>
      </c>
      <c r="U718" s="238" t="s">
        <v>2877</v>
      </c>
      <c r="V718" s="265" t="s">
        <v>1869</v>
      </c>
      <c r="W718" s="69">
        <v>45961</v>
      </c>
    </row>
    <row r="719" spans="1:23" x14ac:dyDescent="0.2">
      <c r="A719" s="128">
        <v>781</v>
      </c>
      <c r="B719" s="26">
        <v>2025</v>
      </c>
      <c r="C719" s="131" t="s">
        <v>318</v>
      </c>
      <c r="D719" s="136" t="s">
        <v>2869</v>
      </c>
      <c r="E719" s="132" t="s">
        <v>2878</v>
      </c>
      <c r="F719" s="135" t="s">
        <v>321</v>
      </c>
      <c r="G719" s="136">
        <v>1039696151</v>
      </c>
      <c r="H719" s="135" t="s">
        <v>29</v>
      </c>
      <c r="I719" s="166">
        <v>52160009</v>
      </c>
      <c r="J719" s="169">
        <v>45698</v>
      </c>
      <c r="K719" s="167">
        <v>45700</v>
      </c>
      <c r="L719" s="175">
        <v>46022</v>
      </c>
      <c r="M719" s="8">
        <f t="shared" si="33"/>
        <v>322</v>
      </c>
      <c r="N719" s="8">
        <f t="shared" si="34"/>
        <v>81.055900621118013</v>
      </c>
      <c r="O719" s="181">
        <v>4905330</v>
      </c>
      <c r="P719" s="180" t="s">
        <v>684</v>
      </c>
      <c r="Q719" s="19">
        <f>+_xlfn.XLOOKUP(A719,'[1]2025'!$A:$A,'[1]2025'!$G:$G)</f>
        <v>37444019</v>
      </c>
      <c r="R719" s="11">
        <f t="shared" si="35"/>
        <v>14715990</v>
      </c>
      <c r="S719" s="17">
        <v>0</v>
      </c>
      <c r="T719" s="19">
        <v>0</v>
      </c>
      <c r="U719" s="238" t="s">
        <v>2879</v>
      </c>
      <c r="V719" s="265" t="s">
        <v>1869</v>
      </c>
      <c r="W719" s="69">
        <v>45961</v>
      </c>
    </row>
    <row r="720" spans="1:23" x14ac:dyDescent="0.2">
      <c r="A720" s="128">
        <v>782</v>
      </c>
      <c r="B720" s="26">
        <v>2025</v>
      </c>
      <c r="C720" s="131" t="s">
        <v>318</v>
      </c>
      <c r="D720" s="136" t="s">
        <v>2880</v>
      </c>
      <c r="E720" s="132" t="s">
        <v>2881</v>
      </c>
      <c r="F720" s="135" t="s">
        <v>321</v>
      </c>
      <c r="G720" s="136">
        <v>1095910072</v>
      </c>
      <c r="H720" s="135" t="s">
        <v>29</v>
      </c>
      <c r="I720" s="166">
        <v>59417472</v>
      </c>
      <c r="J720" s="169">
        <v>45698</v>
      </c>
      <c r="K720" s="167">
        <v>45700</v>
      </c>
      <c r="L720" s="175">
        <v>46022</v>
      </c>
      <c r="M720" s="8">
        <f t="shared" si="33"/>
        <v>322</v>
      </c>
      <c r="N720" s="8">
        <f t="shared" si="34"/>
        <v>81.055900621118013</v>
      </c>
      <c r="O720" s="181">
        <v>5587850</v>
      </c>
      <c r="P720" s="180" t="s">
        <v>689</v>
      </c>
      <c r="Q720" s="19">
        <f>+_xlfn.XLOOKUP(A720,'[1]2025'!$A:$A,'[1]2025'!$G:$G)</f>
        <v>42653922</v>
      </c>
      <c r="R720" s="11">
        <f t="shared" si="35"/>
        <v>16763550</v>
      </c>
      <c r="S720" s="17">
        <v>0</v>
      </c>
      <c r="T720" s="19">
        <v>0</v>
      </c>
      <c r="U720" s="238" t="s">
        <v>2882</v>
      </c>
      <c r="V720" s="265" t="s">
        <v>2883</v>
      </c>
      <c r="W720" s="69">
        <v>45961</v>
      </c>
    </row>
    <row r="721" spans="1:23" x14ac:dyDescent="0.2">
      <c r="A721" s="128">
        <v>783</v>
      </c>
      <c r="B721" s="26">
        <v>2025</v>
      </c>
      <c r="C721" s="131" t="s">
        <v>318</v>
      </c>
      <c r="D721" s="136" t="s">
        <v>2884</v>
      </c>
      <c r="E721" s="132" t="s">
        <v>2885</v>
      </c>
      <c r="F721" s="135" t="s">
        <v>321</v>
      </c>
      <c r="G721" s="136">
        <v>1098622527</v>
      </c>
      <c r="H721" s="135" t="s">
        <v>29</v>
      </c>
      <c r="I721" s="166">
        <v>59417472</v>
      </c>
      <c r="J721" s="169">
        <v>45698</v>
      </c>
      <c r="K721" s="167">
        <v>45700</v>
      </c>
      <c r="L721" s="175">
        <v>46022</v>
      </c>
      <c r="M721" s="8">
        <f t="shared" si="33"/>
        <v>322</v>
      </c>
      <c r="N721" s="8">
        <f t="shared" si="34"/>
        <v>81.055900621118013</v>
      </c>
      <c r="O721" s="181">
        <v>5587850</v>
      </c>
      <c r="P721" s="180" t="s">
        <v>1717</v>
      </c>
      <c r="Q721" s="19">
        <f>+_xlfn.XLOOKUP(A721,'[1]2025'!$A:$A,'[1]2025'!$G:$G)</f>
        <v>42653922</v>
      </c>
      <c r="R721" s="11">
        <f t="shared" si="35"/>
        <v>16763550</v>
      </c>
      <c r="S721" s="17">
        <v>0</v>
      </c>
      <c r="T721" s="19">
        <v>0</v>
      </c>
      <c r="U721" s="238" t="s">
        <v>2886</v>
      </c>
      <c r="V721" s="265" t="s">
        <v>2887</v>
      </c>
      <c r="W721" s="69">
        <v>45961</v>
      </c>
    </row>
    <row r="722" spans="1:23" x14ac:dyDescent="0.2">
      <c r="A722" s="128">
        <v>784</v>
      </c>
      <c r="B722" s="26">
        <v>2025</v>
      </c>
      <c r="C722" s="131" t="s">
        <v>318</v>
      </c>
      <c r="D722" s="136" t="s">
        <v>2888</v>
      </c>
      <c r="E722" s="132" t="s">
        <v>2889</v>
      </c>
      <c r="F722" s="135" t="s">
        <v>321</v>
      </c>
      <c r="G722" s="136">
        <v>1098663737</v>
      </c>
      <c r="H722" s="135" t="s">
        <v>29</v>
      </c>
      <c r="I722" s="166">
        <v>64464052</v>
      </c>
      <c r="J722" s="169">
        <v>45698</v>
      </c>
      <c r="K722" s="167">
        <v>45700</v>
      </c>
      <c r="L722" s="175">
        <v>46022</v>
      </c>
      <c r="M722" s="8">
        <f t="shared" si="33"/>
        <v>322</v>
      </c>
      <c r="N722" s="8">
        <f t="shared" si="34"/>
        <v>81.055900621118013</v>
      </c>
      <c r="O722" s="181">
        <v>6062450</v>
      </c>
      <c r="P722" s="180" t="s">
        <v>711</v>
      </c>
      <c r="Q722" s="19">
        <f>+_xlfn.XLOOKUP(A722,'[1]2025'!$A:$A,'[1]2025'!$G:$G)</f>
        <v>46276702</v>
      </c>
      <c r="R722" s="11">
        <f t="shared" si="35"/>
        <v>18187350</v>
      </c>
      <c r="S722" s="17">
        <v>0</v>
      </c>
      <c r="T722" s="19">
        <v>0</v>
      </c>
      <c r="U722" s="238" t="s">
        <v>2890</v>
      </c>
      <c r="V722" s="265" t="s">
        <v>2891</v>
      </c>
      <c r="W722" s="69">
        <v>45961</v>
      </c>
    </row>
    <row r="723" spans="1:23" x14ac:dyDescent="0.2">
      <c r="A723" s="128">
        <v>785</v>
      </c>
      <c r="B723" s="26">
        <v>2025</v>
      </c>
      <c r="C723" s="131" t="s">
        <v>318</v>
      </c>
      <c r="D723" s="136" t="s">
        <v>2892</v>
      </c>
      <c r="E723" s="132" t="s">
        <v>2893</v>
      </c>
      <c r="F723" s="135" t="s">
        <v>321</v>
      </c>
      <c r="G723" s="136">
        <v>42785017</v>
      </c>
      <c r="H723" s="135" t="s">
        <v>29</v>
      </c>
      <c r="I723" s="166">
        <v>58249400</v>
      </c>
      <c r="J723" s="168">
        <v>45699</v>
      </c>
      <c r="K723" s="167">
        <v>45700</v>
      </c>
      <c r="L723" s="175">
        <v>46022</v>
      </c>
      <c r="M723" s="8">
        <f t="shared" si="33"/>
        <v>322</v>
      </c>
      <c r="N723" s="8">
        <f t="shared" si="34"/>
        <v>81.055900621118013</v>
      </c>
      <c r="O723" s="181">
        <v>5478000</v>
      </c>
      <c r="P723" s="180" t="s">
        <v>332</v>
      </c>
      <c r="Q723" s="19">
        <f>+_xlfn.XLOOKUP(A723,'[1]2025'!$A:$A,'[1]2025'!$G:$G)</f>
        <v>30859400</v>
      </c>
      <c r="R723" s="11">
        <f t="shared" si="35"/>
        <v>27390000</v>
      </c>
      <c r="S723" s="17">
        <v>0</v>
      </c>
      <c r="T723" s="19">
        <v>0</v>
      </c>
      <c r="U723" s="238" t="s">
        <v>2894</v>
      </c>
      <c r="V723" s="265" t="s">
        <v>2895</v>
      </c>
      <c r="W723" s="69">
        <v>45961</v>
      </c>
    </row>
    <row r="724" spans="1:23" x14ac:dyDescent="0.2">
      <c r="A724" s="128">
        <v>786</v>
      </c>
      <c r="B724" s="26">
        <v>2025</v>
      </c>
      <c r="C724" s="131" t="s">
        <v>318</v>
      </c>
      <c r="D724" s="136" t="s">
        <v>2892</v>
      </c>
      <c r="E724" s="132" t="s">
        <v>2896</v>
      </c>
      <c r="F724" s="135" t="s">
        <v>321</v>
      </c>
      <c r="G724" s="136">
        <v>1017209772</v>
      </c>
      <c r="H724" s="135" t="s">
        <v>29</v>
      </c>
      <c r="I724" s="166">
        <v>58249400</v>
      </c>
      <c r="J724" s="168">
        <v>45699</v>
      </c>
      <c r="K724" s="167">
        <v>45700</v>
      </c>
      <c r="L724" s="175">
        <v>46022</v>
      </c>
      <c r="M724" s="8">
        <f t="shared" si="33"/>
        <v>322</v>
      </c>
      <c r="N724" s="8">
        <f t="shared" si="34"/>
        <v>81.055900621118013</v>
      </c>
      <c r="O724" s="181">
        <v>5478000</v>
      </c>
      <c r="P724" s="180" t="s">
        <v>332</v>
      </c>
      <c r="Q724" s="19">
        <f>+_xlfn.XLOOKUP(A724,'[1]2025'!$A:$A,'[1]2025'!$G:$G)</f>
        <v>6208400</v>
      </c>
      <c r="R724" s="11">
        <f t="shared" si="35"/>
        <v>52041000</v>
      </c>
      <c r="S724" s="17">
        <v>0</v>
      </c>
      <c r="T724" s="19">
        <v>0</v>
      </c>
      <c r="U724" s="244" t="s">
        <v>2897</v>
      </c>
      <c r="V724" s="265" t="s">
        <v>2895</v>
      </c>
      <c r="W724" s="69">
        <v>45961</v>
      </c>
    </row>
    <row r="725" spans="1:23" x14ac:dyDescent="0.2">
      <c r="A725" s="128">
        <v>787</v>
      </c>
      <c r="B725" s="26">
        <v>2025</v>
      </c>
      <c r="C725" s="131" t="s">
        <v>318</v>
      </c>
      <c r="D725" s="136" t="s">
        <v>2898</v>
      </c>
      <c r="E725" s="132" t="s">
        <v>2899</v>
      </c>
      <c r="F725" s="135" t="s">
        <v>321</v>
      </c>
      <c r="G725" s="136">
        <v>1098607820</v>
      </c>
      <c r="H725" s="135" t="s">
        <v>29</v>
      </c>
      <c r="I725" s="166">
        <v>59417472</v>
      </c>
      <c r="J725" s="169">
        <v>45698</v>
      </c>
      <c r="K725" s="167">
        <v>45700</v>
      </c>
      <c r="L725" s="175">
        <v>46022</v>
      </c>
      <c r="M725" s="8">
        <f t="shared" si="33"/>
        <v>322</v>
      </c>
      <c r="N725" s="8">
        <f t="shared" si="34"/>
        <v>81.055900621118013</v>
      </c>
      <c r="O725" s="181">
        <v>5587850</v>
      </c>
      <c r="P725" s="180" t="s">
        <v>2631</v>
      </c>
      <c r="Q725" s="19">
        <f>+_xlfn.XLOOKUP(A725,'[1]2025'!$A:$A,'[1]2025'!$G:$G)</f>
        <v>0</v>
      </c>
      <c r="R725" s="11">
        <f t="shared" si="35"/>
        <v>59417472</v>
      </c>
      <c r="S725" s="17">
        <v>0</v>
      </c>
      <c r="T725" s="19">
        <v>0</v>
      </c>
      <c r="U725" s="244" t="s">
        <v>2900</v>
      </c>
      <c r="V725" s="265" t="s">
        <v>2901</v>
      </c>
      <c r="W725" s="69">
        <v>45961</v>
      </c>
    </row>
    <row r="726" spans="1:23" x14ac:dyDescent="0.2">
      <c r="A726" s="128">
        <v>788</v>
      </c>
      <c r="B726" s="26">
        <v>2025</v>
      </c>
      <c r="C726" s="131" t="s">
        <v>318</v>
      </c>
      <c r="D726" s="136" t="s">
        <v>2902</v>
      </c>
      <c r="E726" s="132" t="s">
        <v>2903</v>
      </c>
      <c r="F726" s="135" t="s">
        <v>321</v>
      </c>
      <c r="G726" s="136">
        <v>26215106</v>
      </c>
      <c r="H726" s="135" t="s">
        <v>29</v>
      </c>
      <c r="I726" s="166">
        <v>63800000</v>
      </c>
      <c r="J726" s="168">
        <v>45699</v>
      </c>
      <c r="K726" s="167">
        <v>45700</v>
      </c>
      <c r="L726" s="175">
        <v>46022</v>
      </c>
      <c r="M726" s="8">
        <f t="shared" si="33"/>
        <v>322</v>
      </c>
      <c r="N726" s="8">
        <f t="shared" si="34"/>
        <v>81.055900621118013</v>
      </c>
      <c r="O726" s="181">
        <v>6000000</v>
      </c>
      <c r="P726" s="190" t="s">
        <v>716</v>
      </c>
      <c r="Q726" s="19">
        <f>+_xlfn.XLOOKUP(A726,'[1]2025'!$A:$A,'[1]2025'!$G:$G)</f>
        <v>45800000</v>
      </c>
      <c r="R726" s="11">
        <f t="shared" si="35"/>
        <v>18000000</v>
      </c>
      <c r="S726" s="17">
        <v>0</v>
      </c>
      <c r="T726" s="19">
        <v>0</v>
      </c>
      <c r="U726" s="238" t="s">
        <v>2904</v>
      </c>
      <c r="V726" s="265" t="s">
        <v>2905</v>
      </c>
      <c r="W726" s="69">
        <v>45961</v>
      </c>
    </row>
    <row r="727" spans="1:23" x14ac:dyDescent="0.2">
      <c r="A727" s="128">
        <v>789</v>
      </c>
      <c r="B727" s="26">
        <v>2025</v>
      </c>
      <c r="C727" s="131" t="s">
        <v>318</v>
      </c>
      <c r="D727" s="136" t="s">
        <v>2906</v>
      </c>
      <c r="E727" s="132" t="s">
        <v>2907</v>
      </c>
      <c r="F727" s="135" t="s">
        <v>321</v>
      </c>
      <c r="G727" s="136">
        <v>53009649</v>
      </c>
      <c r="H727" s="135" t="s">
        <v>29</v>
      </c>
      <c r="I727" s="166">
        <v>63800000</v>
      </c>
      <c r="J727" s="168">
        <v>45699</v>
      </c>
      <c r="K727" s="167">
        <v>45700</v>
      </c>
      <c r="L727" s="175">
        <v>46022</v>
      </c>
      <c r="M727" s="8">
        <f t="shared" si="33"/>
        <v>322</v>
      </c>
      <c r="N727" s="8">
        <f t="shared" si="34"/>
        <v>81.055900621118013</v>
      </c>
      <c r="O727" s="181">
        <v>6000000</v>
      </c>
      <c r="P727" s="190" t="s">
        <v>1967</v>
      </c>
      <c r="Q727" s="19">
        <f>+_xlfn.XLOOKUP(A727,'[1]2025'!$A:$A,'[1]2025'!$G:$G)</f>
        <v>45800000</v>
      </c>
      <c r="R727" s="11">
        <f t="shared" si="35"/>
        <v>18000000</v>
      </c>
      <c r="S727" s="17">
        <v>0</v>
      </c>
      <c r="T727" s="19">
        <v>0</v>
      </c>
      <c r="U727" s="238" t="s">
        <v>2908</v>
      </c>
      <c r="V727" s="265" t="s">
        <v>2909</v>
      </c>
      <c r="W727" s="69">
        <v>45961</v>
      </c>
    </row>
    <row r="728" spans="1:23" x14ac:dyDescent="0.2">
      <c r="A728" s="128">
        <v>790</v>
      </c>
      <c r="B728" s="26">
        <v>2025</v>
      </c>
      <c r="C728" s="131" t="s">
        <v>318</v>
      </c>
      <c r="D728" s="136" t="s">
        <v>2910</v>
      </c>
      <c r="E728" s="132" t="s">
        <v>2911</v>
      </c>
      <c r="F728" s="135" t="s">
        <v>321</v>
      </c>
      <c r="G728" s="136">
        <v>52152999</v>
      </c>
      <c r="H728" s="135" t="s">
        <v>29</v>
      </c>
      <c r="I728" s="166">
        <v>63800000</v>
      </c>
      <c r="J728" s="168">
        <v>45699</v>
      </c>
      <c r="K728" s="167">
        <v>45700</v>
      </c>
      <c r="L728" s="175">
        <v>46022</v>
      </c>
      <c r="M728" s="8">
        <f t="shared" si="33"/>
        <v>322</v>
      </c>
      <c r="N728" s="8">
        <f t="shared" si="34"/>
        <v>81.055900621118013</v>
      </c>
      <c r="O728" s="181">
        <v>6000000</v>
      </c>
      <c r="P728" s="131" t="s">
        <v>1811</v>
      </c>
      <c r="Q728" s="19">
        <f>+_xlfn.XLOOKUP(A728,'[1]2025'!$A:$A,'[1]2025'!$G:$G)</f>
        <v>45800000</v>
      </c>
      <c r="R728" s="11">
        <f t="shared" si="35"/>
        <v>18000000</v>
      </c>
      <c r="S728" s="17">
        <v>0</v>
      </c>
      <c r="T728" s="19">
        <v>0</v>
      </c>
      <c r="U728" s="238" t="s">
        <v>2912</v>
      </c>
      <c r="V728" s="265" t="s">
        <v>2913</v>
      </c>
      <c r="W728" s="69">
        <v>45961</v>
      </c>
    </row>
    <row r="729" spans="1:23" x14ac:dyDescent="0.2">
      <c r="A729" s="128">
        <v>791</v>
      </c>
      <c r="B729" s="26">
        <v>2025</v>
      </c>
      <c r="C729" s="131" t="s">
        <v>318</v>
      </c>
      <c r="D729" s="136" t="s">
        <v>2914</v>
      </c>
      <c r="E729" s="132" t="s">
        <v>2915</v>
      </c>
      <c r="F729" s="135" t="s">
        <v>321</v>
      </c>
      <c r="G729" s="136">
        <v>1144031350</v>
      </c>
      <c r="H729" s="135" t="s">
        <v>29</v>
      </c>
      <c r="I729" s="166">
        <v>59417472</v>
      </c>
      <c r="J729" s="169">
        <v>45700</v>
      </c>
      <c r="K729" s="167">
        <v>45700</v>
      </c>
      <c r="L729" s="175">
        <v>46022</v>
      </c>
      <c r="M729" s="8">
        <f t="shared" si="33"/>
        <v>322</v>
      </c>
      <c r="N729" s="8">
        <f t="shared" si="34"/>
        <v>81.055900621118013</v>
      </c>
      <c r="O729" s="184">
        <v>5587850</v>
      </c>
      <c r="P729" s="131" t="s">
        <v>2916</v>
      </c>
      <c r="Q729" s="19">
        <f>+_xlfn.XLOOKUP(A729,'[1]2025'!$A:$A,'[1]2025'!$G:$G)</f>
        <v>42653922</v>
      </c>
      <c r="R729" s="11">
        <f t="shared" si="35"/>
        <v>16763550</v>
      </c>
      <c r="S729" s="17">
        <v>0</v>
      </c>
      <c r="T729" s="19">
        <v>0</v>
      </c>
      <c r="U729" s="238" t="s">
        <v>2917</v>
      </c>
      <c r="V729" s="265" t="s">
        <v>2918</v>
      </c>
      <c r="W729" s="69">
        <v>45961</v>
      </c>
    </row>
    <row r="730" spans="1:23" x14ac:dyDescent="0.2">
      <c r="A730" s="128">
        <v>792</v>
      </c>
      <c r="B730" s="26">
        <v>2025</v>
      </c>
      <c r="C730" s="131" t="s">
        <v>318</v>
      </c>
      <c r="D730" s="136" t="s">
        <v>2919</v>
      </c>
      <c r="E730" s="132" t="s">
        <v>2920</v>
      </c>
      <c r="F730" s="135" t="s">
        <v>321</v>
      </c>
      <c r="G730" s="136">
        <v>86060993</v>
      </c>
      <c r="H730" s="135" t="s">
        <v>29</v>
      </c>
      <c r="I730" s="166">
        <v>51342454</v>
      </c>
      <c r="J730" s="169">
        <v>45702</v>
      </c>
      <c r="K730" s="167">
        <v>45705</v>
      </c>
      <c r="L730" s="175">
        <v>46022</v>
      </c>
      <c r="M730" s="8">
        <f t="shared" si="33"/>
        <v>317</v>
      </c>
      <c r="N730" s="8">
        <f t="shared" si="34"/>
        <v>80.757097791798103</v>
      </c>
      <c r="O730" s="183">
        <v>4905330</v>
      </c>
      <c r="P730" s="180" t="s">
        <v>684</v>
      </c>
      <c r="Q730" s="19">
        <f>+_xlfn.XLOOKUP(A730,'[1]2025'!$A:$A,'[1]2025'!$G:$G)</f>
        <v>36626464</v>
      </c>
      <c r="R730" s="11">
        <f t="shared" si="35"/>
        <v>14715990</v>
      </c>
      <c r="S730" s="17">
        <v>0</v>
      </c>
      <c r="T730" s="19">
        <v>0</v>
      </c>
      <c r="U730" s="238" t="s">
        <v>2921</v>
      </c>
      <c r="V730" s="265" t="s">
        <v>2922</v>
      </c>
      <c r="W730" s="69">
        <v>45961</v>
      </c>
    </row>
    <row r="731" spans="1:23" ht="24" x14ac:dyDescent="0.2">
      <c r="A731" s="128">
        <v>793</v>
      </c>
      <c r="B731" s="26">
        <v>2025</v>
      </c>
      <c r="C731" s="131" t="s">
        <v>318</v>
      </c>
      <c r="D731" s="136" t="s">
        <v>2923</v>
      </c>
      <c r="E731" s="132" t="s">
        <v>2924</v>
      </c>
      <c r="F731" s="135" t="s">
        <v>321</v>
      </c>
      <c r="G731" s="136">
        <v>1144069017</v>
      </c>
      <c r="H731" s="135" t="s">
        <v>29</v>
      </c>
      <c r="I731" s="166">
        <v>64464052</v>
      </c>
      <c r="J731" s="169">
        <v>45700</v>
      </c>
      <c r="K731" s="167">
        <v>45700</v>
      </c>
      <c r="L731" s="175">
        <v>46022</v>
      </c>
      <c r="M731" s="8">
        <f t="shared" si="33"/>
        <v>322</v>
      </c>
      <c r="N731" s="8">
        <f t="shared" si="34"/>
        <v>81.055900621118013</v>
      </c>
      <c r="O731" s="181">
        <v>6062450</v>
      </c>
      <c r="P731" s="180" t="s">
        <v>832</v>
      </c>
      <c r="Q731" s="19">
        <f>+_xlfn.XLOOKUP(A731,'[1]2025'!$A:$A,'[1]2025'!$G:$G)</f>
        <v>46276702</v>
      </c>
      <c r="R731" s="11">
        <f t="shared" si="35"/>
        <v>18187350</v>
      </c>
      <c r="S731" s="17">
        <v>0</v>
      </c>
      <c r="T731" s="19">
        <v>0</v>
      </c>
      <c r="U731" s="238" t="s">
        <v>2925</v>
      </c>
      <c r="V731" s="265" t="s">
        <v>2926</v>
      </c>
      <c r="W731" s="69">
        <v>45961</v>
      </c>
    </row>
    <row r="732" spans="1:23" x14ac:dyDescent="0.2">
      <c r="A732" s="128">
        <v>794</v>
      </c>
      <c r="B732" s="26">
        <v>2025</v>
      </c>
      <c r="C732" s="131" t="s">
        <v>318</v>
      </c>
      <c r="D732" s="136" t="s">
        <v>2927</v>
      </c>
      <c r="E732" s="132" t="s">
        <v>2928</v>
      </c>
      <c r="F732" s="135" t="s">
        <v>321</v>
      </c>
      <c r="G732" s="136">
        <v>69008490</v>
      </c>
      <c r="H732" s="135" t="s">
        <v>29</v>
      </c>
      <c r="I732" s="166">
        <v>41285831</v>
      </c>
      <c r="J732" s="168">
        <v>45699</v>
      </c>
      <c r="K732" s="167">
        <v>45700</v>
      </c>
      <c r="L732" s="175">
        <v>46022</v>
      </c>
      <c r="M732" s="8">
        <f t="shared" si="33"/>
        <v>322</v>
      </c>
      <c r="N732" s="8">
        <f t="shared" si="34"/>
        <v>81.055900621118013</v>
      </c>
      <c r="O732" s="181">
        <v>3882680</v>
      </c>
      <c r="P732" s="180" t="s">
        <v>1635</v>
      </c>
      <c r="Q732" s="19">
        <f>+_xlfn.XLOOKUP(A732,'[1]2025'!$A:$A,'[1]2025'!$G:$G)</f>
        <v>29637791</v>
      </c>
      <c r="R732" s="11">
        <f t="shared" si="35"/>
        <v>11648040</v>
      </c>
      <c r="S732" s="17">
        <v>0</v>
      </c>
      <c r="T732" s="19">
        <v>0</v>
      </c>
      <c r="U732" s="238" t="s">
        <v>2929</v>
      </c>
      <c r="V732" s="265" t="s">
        <v>2930</v>
      </c>
      <c r="W732" s="69">
        <v>45961</v>
      </c>
    </row>
    <row r="733" spans="1:23" x14ac:dyDescent="0.2">
      <c r="A733" s="128">
        <v>795</v>
      </c>
      <c r="B733" s="26">
        <v>2025</v>
      </c>
      <c r="C733" s="131" t="s">
        <v>318</v>
      </c>
      <c r="D733" s="136" t="s">
        <v>2931</v>
      </c>
      <c r="E733" s="132" t="s">
        <v>2932</v>
      </c>
      <c r="F733" s="135" t="s">
        <v>321</v>
      </c>
      <c r="G733" s="136">
        <v>1090498292</v>
      </c>
      <c r="H733" s="135" t="s">
        <v>29</v>
      </c>
      <c r="I733" s="166">
        <v>52160009</v>
      </c>
      <c r="J733" s="168">
        <v>45699</v>
      </c>
      <c r="K733" s="167">
        <v>45700</v>
      </c>
      <c r="L733" s="175">
        <v>46022</v>
      </c>
      <c r="M733" s="8">
        <f t="shared" si="33"/>
        <v>322</v>
      </c>
      <c r="N733" s="8">
        <f t="shared" si="34"/>
        <v>81.055900621118013</v>
      </c>
      <c r="O733" s="181">
        <v>4905330</v>
      </c>
      <c r="P733" s="180" t="s">
        <v>684</v>
      </c>
      <c r="Q733" s="19">
        <f>+_xlfn.XLOOKUP(A733,'[1]2025'!$A:$A,'[1]2025'!$G:$G)</f>
        <v>23545584</v>
      </c>
      <c r="R733" s="11">
        <f t="shared" si="35"/>
        <v>28614425</v>
      </c>
      <c r="S733" s="17">
        <v>0</v>
      </c>
      <c r="T733" s="19">
        <v>0</v>
      </c>
      <c r="U733" s="244" t="s">
        <v>2933</v>
      </c>
      <c r="V733" s="265" t="s">
        <v>2934</v>
      </c>
      <c r="W733" s="69">
        <v>45961</v>
      </c>
    </row>
    <row r="734" spans="1:23" x14ac:dyDescent="0.2">
      <c r="A734" s="128">
        <v>796</v>
      </c>
      <c r="B734" s="26">
        <v>2025</v>
      </c>
      <c r="C734" s="131" t="s">
        <v>318</v>
      </c>
      <c r="D734" s="136" t="s">
        <v>2935</v>
      </c>
      <c r="E734" s="132" t="s">
        <v>2936</v>
      </c>
      <c r="F734" s="135" t="s">
        <v>321</v>
      </c>
      <c r="G734" s="136">
        <v>1124849655</v>
      </c>
      <c r="H734" s="135" t="s">
        <v>29</v>
      </c>
      <c r="I734" s="166">
        <v>41285831</v>
      </c>
      <c r="J734" s="168">
        <v>45699</v>
      </c>
      <c r="K734" s="167">
        <v>45700</v>
      </c>
      <c r="L734" s="175">
        <v>46022</v>
      </c>
      <c r="M734" s="8">
        <f t="shared" si="33"/>
        <v>322</v>
      </c>
      <c r="N734" s="8">
        <f t="shared" si="34"/>
        <v>81.055900621118013</v>
      </c>
      <c r="O734" s="181">
        <v>3882680</v>
      </c>
      <c r="P734" s="180" t="s">
        <v>742</v>
      </c>
      <c r="Q734" s="19">
        <f>+_xlfn.XLOOKUP(A734,'[1]2025'!$A:$A,'[1]2025'!$G:$G)</f>
        <v>29637791</v>
      </c>
      <c r="R734" s="11">
        <f t="shared" si="35"/>
        <v>11648040</v>
      </c>
      <c r="S734" s="17">
        <v>0</v>
      </c>
      <c r="T734" s="19">
        <v>0</v>
      </c>
      <c r="U734" s="238" t="s">
        <v>2937</v>
      </c>
      <c r="V734" s="265" t="s">
        <v>2938</v>
      </c>
      <c r="W734" s="69">
        <v>45961</v>
      </c>
    </row>
    <row r="735" spans="1:23" x14ac:dyDescent="0.2">
      <c r="A735" s="128">
        <v>797</v>
      </c>
      <c r="B735" s="26">
        <v>2025</v>
      </c>
      <c r="C735" s="131" t="s">
        <v>318</v>
      </c>
      <c r="D735" s="136" t="s">
        <v>2939</v>
      </c>
      <c r="E735" s="132" t="s">
        <v>2940</v>
      </c>
      <c r="F735" s="135" t="s">
        <v>321</v>
      </c>
      <c r="G735" s="136">
        <v>18130020</v>
      </c>
      <c r="H735" s="135" t="s">
        <v>29</v>
      </c>
      <c r="I735" s="166">
        <v>58249400</v>
      </c>
      <c r="J735" s="168">
        <v>45699</v>
      </c>
      <c r="K735" s="167">
        <v>45700</v>
      </c>
      <c r="L735" s="175">
        <v>46022</v>
      </c>
      <c r="M735" s="8">
        <f t="shared" si="33"/>
        <v>322</v>
      </c>
      <c r="N735" s="8">
        <f t="shared" si="34"/>
        <v>81.055900621118013</v>
      </c>
      <c r="O735" s="181">
        <v>5478000</v>
      </c>
      <c r="P735" s="180" t="s">
        <v>332</v>
      </c>
      <c r="Q735" s="19">
        <f>+_xlfn.XLOOKUP(A735,'[1]2025'!$A:$A,'[1]2025'!$G:$G)</f>
        <v>41815400</v>
      </c>
      <c r="R735" s="11">
        <f t="shared" si="35"/>
        <v>16434000</v>
      </c>
      <c r="S735" s="17">
        <v>0</v>
      </c>
      <c r="T735" s="19">
        <v>0</v>
      </c>
      <c r="U735" s="238" t="s">
        <v>2941</v>
      </c>
      <c r="V735" s="265" t="s">
        <v>2942</v>
      </c>
      <c r="W735" s="69">
        <v>45961</v>
      </c>
    </row>
    <row r="736" spans="1:23" x14ac:dyDescent="0.2">
      <c r="A736" s="128">
        <v>798</v>
      </c>
      <c r="B736" s="26">
        <v>2025</v>
      </c>
      <c r="C736" s="131" t="s">
        <v>318</v>
      </c>
      <c r="D736" s="136" t="s">
        <v>2943</v>
      </c>
      <c r="E736" s="132" t="s">
        <v>2944</v>
      </c>
      <c r="F736" s="135" t="s">
        <v>321</v>
      </c>
      <c r="G736" s="134">
        <v>68299177</v>
      </c>
      <c r="H736" s="135" t="s">
        <v>29</v>
      </c>
      <c r="I736" s="166">
        <v>54181014</v>
      </c>
      <c r="J736" s="169">
        <v>45702</v>
      </c>
      <c r="K736" s="167">
        <v>45705</v>
      </c>
      <c r="L736" s="175">
        <v>46022</v>
      </c>
      <c r="M736" s="8">
        <f t="shared" si="33"/>
        <v>317</v>
      </c>
      <c r="N736" s="8">
        <f t="shared" si="34"/>
        <v>80.757097791798103</v>
      </c>
      <c r="O736" s="183">
        <v>5176530</v>
      </c>
      <c r="P736" s="182" t="s">
        <v>2854</v>
      </c>
      <c r="Q736" s="19">
        <f>+_xlfn.XLOOKUP(A736,'[1]2025'!$A:$A,'[1]2025'!$G:$G)</f>
        <v>38651424</v>
      </c>
      <c r="R736" s="11">
        <f t="shared" si="35"/>
        <v>15529590</v>
      </c>
      <c r="S736" s="17">
        <v>0</v>
      </c>
      <c r="T736" s="19">
        <v>0</v>
      </c>
      <c r="U736" s="241" t="s">
        <v>2945</v>
      </c>
      <c r="V736" s="265" t="s">
        <v>2946</v>
      </c>
      <c r="W736" s="69">
        <v>45961</v>
      </c>
    </row>
    <row r="737" spans="1:23" ht="24" x14ac:dyDescent="0.2">
      <c r="A737" s="128">
        <v>799</v>
      </c>
      <c r="B737" s="26">
        <v>2025</v>
      </c>
      <c r="C737" s="131" t="s">
        <v>318</v>
      </c>
      <c r="D737" s="136" t="s">
        <v>2947</v>
      </c>
      <c r="E737" s="132" t="s">
        <v>2948</v>
      </c>
      <c r="F737" s="135" t="s">
        <v>321</v>
      </c>
      <c r="G737" s="136">
        <v>1090440193</v>
      </c>
      <c r="H737" s="135" t="s">
        <v>29</v>
      </c>
      <c r="I737" s="166">
        <v>59417472</v>
      </c>
      <c r="J737" s="168">
        <v>45699</v>
      </c>
      <c r="K737" s="167">
        <v>45700</v>
      </c>
      <c r="L737" s="175">
        <v>46022</v>
      </c>
      <c r="M737" s="8">
        <f t="shared" si="33"/>
        <v>322</v>
      </c>
      <c r="N737" s="8">
        <f t="shared" si="34"/>
        <v>81.055900621118013</v>
      </c>
      <c r="O737" s="181">
        <v>5587850</v>
      </c>
      <c r="P737" s="180" t="s">
        <v>2631</v>
      </c>
      <c r="Q737" s="19">
        <f>+_xlfn.XLOOKUP(A737,'[1]2025'!$A:$A,'[1]2025'!$G:$G)</f>
        <v>42653922</v>
      </c>
      <c r="R737" s="11">
        <f t="shared" si="35"/>
        <v>16763550</v>
      </c>
      <c r="S737" s="17">
        <v>0</v>
      </c>
      <c r="T737" s="19">
        <v>0</v>
      </c>
      <c r="U737" s="238" t="s">
        <v>2949</v>
      </c>
      <c r="V737" s="265" t="s">
        <v>2950</v>
      </c>
      <c r="W737" s="69">
        <v>45961</v>
      </c>
    </row>
    <row r="738" spans="1:23" x14ac:dyDescent="0.2">
      <c r="A738" s="128">
        <v>800</v>
      </c>
      <c r="B738" s="26">
        <v>2025</v>
      </c>
      <c r="C738" s="131" t="s">
        <v>318</v>
      </c>
      <c r="D738" s="136" t="s">
        <v>2951</v>
      </c>
      <c r="E738" s="132" t="s">
        <v>2952</v>
      </c>
      <c r="F738" s="135" t="s">
        <v>321</v>
      </c>
      <c r="G738" s="136">
        <v>26431904</v>
      </c>
      <c r="H738" s="135" t="s">
        <v>29</v>
      </c>
      <c r="I738" s="166">
        <v>63800000</v>
      </c>
      <c r="J738" s="168">
        <v>45699</v>
      </c>
      <c r="K738" s="167">
        <v>45700</v>
      </c>
      <c r="L738" s="175">
        <v>46022</v>
      </c>
      <c r="M738" s="8">
        <f t="shared" si="33"/>
        <v>322</v>
      </c>
      <c r="N738" s="8">
        <f t="shared" si="34"/>
        <v>81.055900621118013</v>
      </c>
      <c r="O738" s="181">
        <v>6000000</v>
      </c>
      <c r="P738" s="131" t="s">
        <v>573</v>
      </c>
      <c r="Q738" s="19">
        <f>+_xlfn.XLOOKUP(A738,'[1]2025'!$A:$A,'[1]2025'!$G:$G)</f>
        <v>45800000</v>
      </c>
      <c r="R738" s="11">
        <f t="shared" si="35"/>
        <v>18000000</v>
      </c>
      <c r="S738" s="17">
        <v>0</v>
      </c>
      <c r="T738" s="19">
        <v>0</v>
      </c>
      <c r="U738" s="238" t="s">
        <v>2953</v>
      </c>
      <c r="V738" s="265" t="s">
        <v>2954</v>
      </c>
      <c r="W738" s="69">
        <v>45961</v>
      </c>
    </row>
    <row r="739" spans="1:23" x14ac:dyDescent="0.2">
      <c r="A739" s="128">
        <v>801</v>
      </c>
      <c r="B739" s="26">
        <v>2025</v>
      </c>
      <c r="C739" s="131" t="s">
        <v>318</v>
      </c>
      <c r="D739" s="136" t="s">
        <v>2951</v>
      </c>
      <c r="E739" s="132" t="s">
        <v>2955</v>
      </c>
      <c r="F739" s="135" t="s">
        <v>321</v>
      </c>
      <c r="G739" s="136">
        <v>9693587</v>
      </c>
      <c r="H739" s="135" t="s">
        <v>29</v>
      </c>
      <c r="I739" s="166">
        <v>63800000</v>
      </c>
      <c r="J739" s="168">
        <v>45699</v>
      </c>
      <c r="K739" s="167">
        <v>45700</v>
      </c>
      <c r="L739" s="175">
        <v>46022</v>
      </c>
      <c r="M739" s="8">
        <f t="shared" ref="M739:M802" si="36">L739-K739</f>
        <v>322</v>
      </c>
      <c r="N739" s="8">
        <f t="shared" ref="N739:N802" si="37">((W739-K739)/M739)*100</f>
        <v>81.055900621118013</v>
      </c>
      <c r="O739" s="181">
        <v>6000000</v>
      </c>
      <c r="P739" s="131" t="s">
        <v>573</v>
      </c>
      <c r="Q739" s="19">
        <f>+_xlfn.XLOOKUP(A739,'[1]2025'!$A:$A,'[1]2025'!$G:$G)</f>
        <v>45800000</v>
      </c>
      <c r="R739" s="11">
        <f t="shared" si="35"/>
        <v>18000000</v>
      </c>
      <c r="S739" s="17">
        <v>0</v>
      </c>
      <c r="T739" s="19">
        <v>0</v>
      </c>
      <c r="U739" s="238" t="s">
        <v>2956</v>
      </c>
      <c r="V739" s="265" t="s">
        <v>2954</v>
      </c>
      <c r="W739" s="69">
        <v>45961</v>
      </c>
    </row>
    <row r="740" spans="1:23" x14ac:dyDescent="0.2">
      <c r="A740" s="128">
        <v>803</v>
      </c>
      <c r="B740" s="26">
        <v>2025</v>
      </c>
      <c r="C740" s="131" t="s">
        <v>318</v>
      </c>
      <c r="D740" s="136" t="s">
        <v>2957</v>
      </c>
      <c r="E740" s="132" t="s">
        <v>2958</v>
      </c>
      <c r="F740" s="135" t="s">
        <v>321</v>
      </c>
      <c r="G740" s="136">
        <v>52158952</v>
      </c>
      <c r="H740" s="135" t="s">
        <v>29</v>
      </c>
      <c r="I740" s="166">
        <v>52160009</v>
      </c>
      <c r="J740" s="168">
        <v>45699</v>
      </c>
      <c r="K740" s="167">
        <v>45700</v>
      </c>
      <c r="L740" s="175">
        <v>46022</v>
      </c>
      <c r="M740" s="8">
        <f t="shared" si="36"/>
        <v>322</v>
      </c>
      <c r="N740" s="8">
        <f t="shared" si="37"/>
        <v>81.055900621118013</v>
      </c>
      <c r="O740" s="181">
        <v>4905330</v>
      </c>
      <c r="P740" s="180" t="s">
        <v>684</v>
      </c>
      <c r="Q740" s="19">
        <f>+_xlfn.XLOOKUP(A740,'[1]2025'!$A:$A,'[1]2025'!$G:$G)</f>
        <v>37444019</v>
      </c>
      <c r="R740" s="11">
        <f t="shared" si="35"/>
        <v>14715990</v>
      </c>
      <c r="S740" s="17">
        <v>0</v>
      </c>
      <c r="T740" s="19">
        <v>0</v>
      </c>
      <c r="U740" s="249" t="s">
        <v>2959</v>
      </c>
      <c r="V740" s="265" t="s">
        <v>2960</v>
      </c>
      <c r="W740" s="69">
        <v>45961</v>
      </c>
    </row>
    <row r="741" spans="1:23" x14ac:dyDescent="0.2">
      <c r="A741" s="128">
        <v>804</v>
      </c>
      <c r="B741" s="26">
        <v>2025</v>
      </c>
      <c r="C741" s="131" t="s">
        <v>318</v>
      </c>
      <c r="D741" s="136" t="s">
        <v>2957</v>
      </c>
      <c r="E741" s="132" t="s">
        <v>2961</v>
      </c>
      <c r="F741" s="135" t="s">
        <v>321</v>
      </c>
      <c r="G741" s="136">
        <v>52761679</v>
      </c>
      <c r="H741" s="135" t="s">
        <v>29</v>
      </c>
      <c r="I741" s="166">
        <v>52160009</v>
      </c>
      <c r="J741" s="168">
        <v>45699</v>
      </c>
      <c r="K741" s="167">
        <v>45700</v>
      </c>
      <c r="L741" s="175">
        <v>46022</v>
      </c>
      <c r="M741" s="8">
        <f t="shared" si="36"/>
        <v>322</v>
      </c>
      <c r="N741" s="8">
        <f t="shared" si="37"/>
        <v>81.055900621118013</v>
      </c>
      <c r="O741" s="181">
        <v>4905330</v>
      </c>
      <c r="P741" s="180" t="s">
        <v>684</v>
      </c>
      <c r="Q741" s="19">
        <f>+_xlfn.XLOOKUP(A741,'[1]2025'!$A:$A,'[1]2025'!$G:$G)</f>
        <v>37444019</v>
      </c>
      <c r="R741" s="11">
        <f t="shared" si="35"/>
        <v>14715990</v>
      </c>
      <c r="S741" s="17">
        <v>0</v>
      </c>
      <c r="T741" s="19">
        <v>0</v>
      </c>
      <c r="U741" s="238" t="s">
        <v>2962</v>
      </c>
      <c r="V741" s="265" t="s">
        <v>2960</v>
      </c>
      <c r="W741" s="69">
        <v>45961</v>
      </c>
    </row>
    <row r="742" spans="1:23" x14ac:dyDescent="0.2">
      <c r="A742" s="128">
        <v>805</v>
      </c>
      <c r="B742" s="26">
        <v>2025</v>
      </c>
      <c r="C742" s="131" t="s">
        <v>318</v>
      </c>
      <c r="D742" s="136" t="s">
        <v>2957</v>
      </c>
      <c r="E742" s="132" t="s">
        <v>2963</v>
      </c>
      <c r="F742" s="135" t="s">
        <v>321</v>
      </c>
      <c r="G742" s="136">
        <v>1065595396</v>
      </c>
      <c r="H742" s="135" t="s">
        <v>29</v>
      </c>
      <c r="I742" s="166">
        <v>52160009</v>
      </c>
      <c r="J742" s="168">
        <v>45699</v>
      </c>
      <c r="K742" s="167">
        <v>45700</v>
      </c>
      <c r="L742" s="175">
        <v>46022</v>
      </c>
      <c r="M742" s="8">
        <f t="shared" si="36"/>
        <v>322</v>
      </c>
      <c r="N742" s="8">
        <f t="shared" si="37"/>
        <v>81.055900621118013</v>
      </c>
      <c r="O742" s="181">
        <v>4905330</v>
      </c>
      <c r="P742" s="180" t="s">
        <v>684</v>
      </c>
      <c r="Q742" s="19">
        <f>+_xlfn.XLOOKUP(A742,'[1]2025'!$A:$A,'[1]2025'!$G:$G)</f>
        <v>37444019</v>
      </c>
      <c r="R742" s="11">
        <f t="shared" si="35"/>
        <v>14715990</v>
      </c>
      <c r="S742" s="17">
        <v>0</v>
      </c>
      <c r="T742" s="19">
        <v>0</v>
      </c>
      <c r="U742" s="238" t="s">
        <v>2964</v>
      </c>
      <c r="V742" s="265" t="s">
        <v>2960</v>
      </c>
      <c r="W742" s="69">
        <v>45961</v>
      </c>
    </row>
    <row r="743" spans="1:23" x14ac:dyDescent="0.2">
      <c r="A743" s="128">
        <v>806</v>
      </c>
      <c r="B743" s="26">
        <v>2025</v>
      </c>
      <c r="C743" s="131" t="s">
        <v>318</v>
      </c>
      <c r="D743" s="136" t="s">
        <v>2965</v>
      </c>
      <c r="E743" s="132" t="s">
        <v>2966</v>
      </c>
      <c r="F743" s="135" t="s">
        <v>321</v>
      </c>
      <c r="G743" s="136">
        <v>40928352</v>
      </c>
      <c r="H743" s="135" t="s">
        <v>29</v>
      </c>
      <c r="I743" s="166">
        <v>59417472</v>
      </c>
      <c r="J743" s="168">
        <v>45699</v>
      </c>
      <c r="K743" s="167">
        <v>45700</v>
      </c>
      <c r="L743" s="175">
        <v>46022</v>
      </c>
      <c r="M743" s="8">
        <f t="shared" si="36"/>
        <v>322</v>
      </c>
      <c r="N743" s="8">
        <f t="shared" si="37"/>
        <v>81.055900621118013</v>
      </c>
      <c r="O743" s="181">
        <v>5587850</v>
      </c>
      <c r="P743" s="180" t="s">
        <v>623</v>
      </c>
      <c r="Q743" s="19">
        <f>+_xlfn.XLOOKUP(A743,'[1]2025'!$A:$A,'[1]2025'!$G:$G)</f>
        <v>42653922</v>
      </c>
      <c r="R743" s="11">
        <f t="shared" si="35"/>
        <v>16763550</v>
      </c>
      <c r="S743" s="17">
        <v>0</v>
      </c>
      <c r="T743" s="19">
        <v>0</v>
      </c>
      <c r="U743" s="238" t="s">
        <v>2967</v>
      </c>
      <c r="V743" s="265" t="s">
        <v>2968</v>
      </c>
      <c r="W743" s="69">
        <v>45961</v>
      </c>
    </row>
    <row r="744" spans="1:23" x14ac:dyDescent="0.2">
      <c r="A744" s="128">
        <v>807</v>
      </c>
      <c r="B744" s="26">
        <v>2025</v>
      </c>
      <c r="C744" s="131" t="s">
        <v>318</v>
      </c>
      <c r="D744" s="136" t="s">
        <v>2969</v>
      </c>
      <c r="E744" s="132" t="s">
        <v>2970</v>
      </c>
      <c r="F744" s="135" t="s">
        <v>321</v>
      </c>
      <c r="G744" s="136">
        <v>1030526298</v>
      </c>
      <c r="H744" s="135" t="s">
        <v>29</v>
      </c>
      <c r="I744" s="166">
        <v>58249400</v>
      </c>
      <c r="J744" s="168">
        <v>45699</v>
      </c>
      <c r="K744" s="167">
        <v>45700</v>
      </c>
      <c r="L744" s="175">
        <v>46022</v>
      </c>
      <c r="M744" s="8">
        <f t="shared" si="36"/>
        <v>322</v>
      </c>
      <c r="N744" s="8">
        <f t="shared" si="37"/>
        <v>81.055900621118013</v>
      </c>
      <c r="O744" s="181">
        <v>5478000</v>
      </c>
      <c r="P744" s="180" t="s">
        <v>332</v>
      </c>
      <c r="Q744" s="19">
        <f>+_xlfn.XLOOKUP(A744,'[1]2025'!$A:$A,'[1]2025'!$G:$G)</f>
        <v>41815400</v>
      </c>
      <c r="R744" s="11">
        <f t="shared" si="35"/>
        <v>16434000</v>
      </c>
      <c r="S744" s="17">
        <v>0</v>
      </c>
      <c r="T744" s="19">
        <v>0</v>
      </c>
      <c r="U744" s="238" t="s">
        <v>2971</v>
      </c>
      <c r="V744" s="265" t="s">
        <v>2972</v>
      </c>
      <c r="W744" s="69">
        <v>45961</v>
      </c>
    </row>
    <row r="745" spans="1:23" x14ac:dyDescent="0.2">
      <c r="A745" s="128">
        <v>808</v>
      </c>
      <c r="B745" s="26">
        <v>2025</v>
      </c>
      <c r="C745" s="131" t="s">
        <v>318</v>
      </c>
      <c r="D745" s="136" t="s">
        <v>2969</v>
      </c>
      <c r="E745" s="132" t="s">
        <v>2973</v>
      </c>
      <c r="F745" s="135" t="s">
        <v>321</v>
      </c>
      <c r="G745" s="136">
        <v>79378690</v>
      </c>
      <c r="H745" s="135" t="s">
        <v>29</v>
      </c>
      <c r="I745" s="166">
        <v>58249400</v>
      </c>
      <c r="J745" s="168">
        <v>45699</v>
      </c>
      <c r="K745" s="167">
        <v>45700</v>
      </c>
      <c r="L745" s="175">
        <v>46022</v>
      </c>
      <c r="M745" s="8">
        <f t="shared" si="36"/>
        <v>322</v>
      </c>
      <c r="N745" s="8">
        <f t="shared" si="37"/>
        <v>81.055900621118013</v>
      </c>
      <c r="O745" s="181">
        <v>5478000</v>
      </c>
      <c r="P745" s="180" t="s">
        <v>332</v>
      </c>
      <c r="Q745" s="19">
        <f>+_xlfn.XLOOKUP(A745,'[1]2025'!$A:$A,'[1]2025'!$G:$G)</f>
        <v>41815400</v>
      </c>
      <c r="R745" s="11">
        <f t="shared" si="35"/>
        <v>16434000</v>
      </c>
      <c r="S745" s="17">
        <v>0</v>
      </c>
      <c r="T745" s="19">
        <v>0</v>
      </c>
      <c r="U745" s="238" t="s">
        <v>2974</v>
      </c>
      <c r="V745" s="265" t="s">
        <v>2972</v>
      </c>
      <c r="W745" s="69">
        <v>45961</v>
      </c>
    </row>
    <row r="746" spans="1:23" x14ac:dyDescent="0.2">
      <c r="A746" s="128">
        <v>809</v>
      </c>
      <c r="B746" s="26">
        <v>2025</v>
      </c>
      <c r="C746" s="131" t="s">
        <v>318</v>
      </c>
      <c r="D746" s="136" t="s">
        <v>2969</v>
      </c>
      <c r="E746" s="132" t="s">
        <v>2975</v>
      </c>
      <c r="F746" s="135" t="s">
        <v>321</v>
      </c>
      <c r="G746" s="136">
        <v>1120744554</v>
      </c>
      <c r="H746" s="135" t="s">
        <v>29</v>
      </c>
      <c r="I746" s="166">
        <v>58249400</v>
      </c>
      <c r="J746" s="168">
        <v>45699</v>
      </c>
      <c r="K746" s="167">
        <v>45700</v>
      </c>
      <c r="L746" s="175">
        <v>46022</v>
      </c>
      <c r="M746" s="8">
        <f t="shared" si="36"/>
        <v>322</v>
      </c>
      <c r="N746" s="8">
        <f t="shared" si="37"/>
        <v>81.055900621118013</v>
      </c>
      <c r="O746" s="181">
        <v>5478000</v>
      </c>
      <c r="P746" s="180" t="s">
        <v>332</v>
      </c>
      <c r="Q746" s="19">
        <f>+_xlfn.XLOOKUP(A746,'[1]2025'!$A:$A,'[1]2025'!$G:$G)</f>
        <v>41815400</v>
      </c>
      <c r="R746" s="11">
        <f t="shared" si="35"/>
        <v>16434000</v>
      </c>
      <c r="S746" s="17">
        <v>0</v>
      </c>
      <c r="T746" s="19">
        <v>0</v>
      </c>
      <c r="U746" s="238" t="s">
        <v>2976</v>
      </c>
      <c r="V746" s="265" t="s">
        <v>2972</v>
      </c>
      <c r="W746" s="69">
        <v>45961</v>
      </c>
    </row>
    <row r="747" spans="1:23" x14ac:dyDescent="0.2">
      <c r="A747" s="128">
        <v>810</v>
      </c>
      <c r="B747" s="26">
        <v>2025</v>
      </c>
      <c r="C747" s="131" t="s">
        <v>318</v>
      </c>
      <c r="D747" s="136" t="s">
        <v>2977</v>
      </c>
      <c r="E747" s="132" t="s">
        <v>2978</v>
      </c>
      <c r="F747" s="135" t="s">
        <v>321</v>
      </c>
      <c r="G747" s="136">
        <v>49762643</v>
      </c>
      <c r="H747" s="135" t="s">
        <v>29</v>
      </c>
      <c r="I747" s="166">
        <v>59417472</v>
      </c>
      <c r="J747" s="168">
        <v>45699</v>
      </c>
      <c r="K747" s="167">
        <v>45700</v>
      </c>
      <c r="L747" s="175">
        <v>46022</v>
      </c>
      <c r="M747" s="8">
        <f t="shared" si="36"/>
        <v>322</v>
      </c>
      <c r="N747" s="8">
        <f t="shared" si="37"/>
        <v>81.055900621118013</v>
      </c>
      <c r="O747" s="181">
        <v>5587850</v>
      </c>
      <c r="P747" s="180" t="s">
        <v>2631</v>
      </c>
      <c r="Q747" s="19">
        <f>+_xlfn.XLOOKUP(A747,'[1]2025'!$A:$A,'[1]2025'!$G:$G)</f>
        <v>27007942</v>
      </c>
      <c r="R747" s="11">
        <f t="shared" si="35"/>
        <v>32409530</v>
      </c>
      <c r="S747" s="17">
        <v>0</v>
      </c>
      <c r="T747" s="19">
        <v>0</v>
      </c>
      <c r="U747" s="244" t="s">
        <v>2979</v>
      </c>
      <c r="V747" s="265" t="s">
        <v>2980</v>
      </c>
      <c r="W747" s="69">
        <v>45961</v>
      </c>
    </row>
    <row r="748" spans="1:23" x14ac:dyDescent="0.2">
      <c r="A748" s="128">
        <v>811</v>
      </c>
      <c r="B748" s="26">
        <v>2025</v>
      </c>
      <c r="C748" s="131" t="s">
        <v>318</v>
      </c>
      <c r="D748" s="136" t="s">
        <v>2977</v>
      </c>
      <c r="E748" s="132" t="s">
        <v>2981</v>
      </c>
      <c r="F748" s="135" t="s">
        <v>321</v>
      </c>
      <c r="G748" s="136">
        <v>77184310</v>
      </c>
      <c r="H748" s="135" t="s">
        <v>29</v>
      </c>
      <c r="I748" s="166">
        <v>59417472</v>
      </c>
      <c r="J748" s="168">
        <v>45699</v>
      </c>
      <c r="K748" s="167">
        <v>45700</v>
      </c>
      <c r="L748" s="175">
        <v>46022</v>
      </c>
      <c r="M748" s="8">
        <f t="shared" si="36"/>
        <v>322</v>
      </c>
      <c r="N748" s="8">
        <f t="shared" si="37"/>
        <v>81.055900621118013</v>
      </c>
      <c r="O748" s="181">
        <v>5587850</v>
      </c>
      <c r="P748" s="180" t="s">
        <v>2631</v>
      </c>
      <c r="Q748" s="19">
        <f>+_xlfn.XLOOKUP(A748,'[1]2025'!$A:$A,'[1]2025'!$G:$G)</f>
        <v>42653922</v>
      </c>
      <c r="R748" s="11">
        <f t="shared" si="35"/>
        <v>16763550</v>
      </c>
      <c r="S748" s="17">
        <v>0</v>
      </c>
      <c r="T748" s="19">
        <v>0</v>
      </c>
      <c r="U748" s="238" t="s">
        <v>2982</v>
      </c>
      <c r="V748" s="265" t="s">
        <v>2980</v>
      </c>
      <c r="W748" s="69">
        <v>45961</v>
      </c>
    </row>
    <row r="749" spans="1:23" x14ac:dyDescent="0.2">
      <c r="A749" s="128">
        <v>812</v>
      </c>
      <c r="B749" s="26">
        <v>2025</v>
      </c>
      <c r="C749" s="131" t="s">
        <v>318</v>
      </c>
      <c r="D749" s="136" t="s">
        <v>2983</v>
      </c>
      <c r="E749" s="132" t="s">
        <v>2984</v>
      </c>
      <c r="F749" s="135" t="s">
        <v>321</v>
      </c>
      <c r="G749" s="136">
        <v>71782568</v>
      </c>
      <c r="H749" s="135" t="s">
        <v>29</v>
      </c>
      <c r="I749" s="166">
        <v>63800000</v>
      </c>
      <c r="J749" s="168">
        <v>45699</v>
      </c>
      <c r="K749" s="167">
        <v>45700</v>
      </c>
      <c r="L749" s="175">
        <v>46022</v>
      </c>
      <c r="M749" s="8">
        <f t="shared" si="36"/>
        <v>322</v>
      </c>
      <c r="N749" s="8">
        <f t="shared" si="37"/>
        <v>81.055900621118013</v>
      </c>
      <c r="O749" s="181">
        <v>6000000</v>
      </c>
      <c r="P749" s="131" t="s">
        <v>573</v>
      </c>
      <c r="Q749" s="19">
        <f>+_xlfn.XLOOKUP(A749,'[1]2025'!$A:$A,'[1]2025'!$G:$G)</f>
        <v>45800000</v>
      </c>
      <c r="R749" s="11">
        <f t="shared" si="35"/>
        <v>18000000</v>
      </c>
      <c r="S749" s="17">
        <v>0</v>
      </c>
      <c r="T749" s="19">
        <v>0</v>
      </c>
      <c r="U749" s="238" t="s">
        <v>2985</v>
      </c>
      <c r="V749" s="265" t="s">
        <v>2986</v>
      </c>
      <c r="W749" s="69">
        <v>45961</v>
      </c>
    </row>
    <row r="750" spans="1:23" x14ac:dyDescent="0.2">
      <c r="A750" s="128">
        <v>813</v>
      </c>
      <c r="B750" s="26">
        <v>2025</v>
      </c>
      <c r="C750" s="131" t="s">
        <v>318</v>
      </c>
      <c r="D750" s="136" t="s">
        <v>2987</v>
      </c>
      <c r="E750" s="132" t="s">
        <v>2988</v>
      </c>
      <c r="F750" s="135" t="s">
        <v>321</v>
      </c>
      <c r="G750" s="136">
        <v>1085314926</v>
      </c>
      <c r="H750" s="135" t="s">
        <v>29</v>
      </c>
      <c r="I750" s="166">
        <v>59417472</v>
      </c>
      <c r="J750" s="168">
        <v>45699</v>
      </c>
      <c r="K750" s="167">
        <v>45700</v>
      </c>
      <c r="L750" s="175">
        <v>46022</v>
      </c>
      <c r="M750" s="8">
        <f t="shared" si="36"/>
        <v>322</v>
      </c>
      <c r="N750" s="8">
        <f t="shared" si="37"/>
        <v>81.055900621118013</v>
      </c>
      <c r="O750" s="181">
        <v>5587850</v>
      </c>
      <c r="P750" s="180" t="s">
        <v>2631</v>
      </c>
      <c r="Q750" s="19">
        <f>+_xlfn.XLOOKUP(A750,'[1]2025'!$A:$A,'[1]2025'!$G:$G)</f>
        <v>17881120</v>
      </c>
      <c r="R750" s="11">
        <f t="shared" si="35"/>
        <v>41536352</v>
      </c>
      <c r="S750" s="17">
        <v>0</v>
      </c>
      <c r="T750" s="19">
        <v>0</v>
      </c>
      <c r="U750" s="244" t="s">
        <v>2989</v>
      </c>
      <c r="V750" s="265" t="s">
        <v>2990</v>
      </c>
      <c r="W750" s="69">
        <v>45961</v>
      </c>
    </row>
    <row r="751" spans="1:23" x14ac:dyDescent="0.2">
      <c r="A751" s="128">
        <v>814</v>
      </c>
      <c r="B751" s="26">
        <v>2025</v>
      </c>
      <c r="C751" s="131" t="s">
        <v>318</v>
      </c>
      <c r="D751" s="136" t="s">
        <v>2991</v>
      </c>
      <c r="E751" s="132" t="s">
        <v>2992</v>
      </c>
      <c r="F751" s="135" t="s">
        <v>321</v>
      </c>
      <c r="G751" s="136">
        <v>1003376866</v>
      </c>
      <c r="H751" s="135" t="s">
        <v>29</v>
      </c>
      <c r="I751" s="166">
        <v>59417472</v>
      </c>
      <c r="J751" s="168">
        <v>45699</v>
      </c>
      <c r="K751" s="167">
        <v>45700</v>
      </c>
      <c r="L751" s="175">
        <v>46022</v>
      </c>
      <c r="M751" s="8">
        <f t="shared" si="36"/>
        <v>322</v>
      </c>
      <c r="N751" s="8">
        <f t="shared" si="37"/>
        <v>81.055900621118013</v>
      </c>
      <c r="O751" s="181">
        <v>5587850</v>
      </c>
      <c r="P751" s="180" t="s">
        <v>2644</v>
      </c>
      <c r="Q751" s="19">
        <f>+_xlfn.XLOOKUP(A751,'[1]2025'!$A:$A,'[1]2025'!$G:$G)</f>
        <v>42653922</v>
      </c>
      <c r="R751" s="11">
        <f t="shared" si="35"/>
        <v>16763550</v>
      </c>
      <c r="S751" s="17">
        <v>0</v>
      </c>
      <c r="T751" s="19">
        <v>0</v>
      </c>
      <c r="U751" s="238" t="s">
        <v>2993</v>
      </c>
      <c r="V751" s="265" t="s">
        <v>2994</v>
      </c>
      <c r="W751" s="69">
        <v>45961</v>
      </c>
    </row>
    <row r="752" spans="1:23" x14ac:dyDescent="0.2">
      <c r="A752" s="128">
        <v>817</v>
      </c>
      <c r="B752" s="26">
        <v>2025</v>
      </c>
      <c r="C752" s="131" t="s">
        <v>318</v>
      </c>
      <c r="D752" s="136" t="s">
        <v>2995</v>
      </c>
      <c r="E752" s="132" t="s">
        <v>2996</v>
      </c>
      <c r="F752" s="135" t="s">
        <v>321</v>
      </c>
      <c r="G752" s="136">
        <v>1010209808</v>
      </c>
      <c r="H752" s="135" t="s">
        <v>29</v>
      </c>
      <c r="I752" s="166">
        <v>62800000</v>
      </c>
      <c r="J752" s="169">
        <v>45702</v>
      </c>
      <c r="K752" s="167">
        <v>45705</v>
      </c>
      <c r="L752" s="175">
        <v>46022</v>
      </c>
      <c r="M752" s="8">
        <f t="shared" si="36"/>
        <v>317</v>
      </c>
      <c r="N752" s="8">
        <f t="shared" si="37"/>
        <v>80.757097791798103</v>
      </c>
      <c r="O752" s="183">
        <v>6000000</v>
      </c>
      <c r="P752" s="180" t="s">
        <v>716</v>
      </c>
      <c r="Q752" s="19">
        <f>+_xlfn.XLOOKUP(A752,'[1]2025'!$A:$A,'[1]2025'!$G:$G)</f>
        <v>44800000</v>
      </c>
      <c r="R752" s="11">
        <f t="shared" si="35"/>
        <v>18000000</v>
      </c>
      <c r="S752" s="17">
        <v>0</v>
      </c>
      <c r="T752" s="19">
        <v>0</v>
      </c>
      <c r="U752" s="238" t="s">
        <v>2997</v>
      </c>
      <c r="V752" s="265" t="s">
        <v>2998</v>
      </c>
      <c r="W752" s="69">
        <v>45961</v>
      </c>
    </row>
    <row r="753" spans="1:23" x14ac:dyDescent="0.2">
      <c r="A753" s="128">
        <v>818</v>
      </c>
      <c r="B753" s="26">
        <v>2025</v>
      </c>
      <c r="C753" s="131" t="s">
        <v>318</v>
      </c>
      <c r="D753" s="136" t="s">
        <v>2995</v>
      </c>
      <c r="E753" s="132" t="s">
        <v>2999</v>
      </c>
      <c r="F753" s="135" t="s">
        <v>321</v>
      </c>
      <c r="G753" s="136">
        <v>98326754</v>
      </c>
      <c r="H753" s="135" t="s">
        <v>29</v>
      </c>
      <c r="I753" s="166">
        <v>62800000</v>
      </c>
      <c r="J753" s="169">
        <v>45702</v>
      </c>
      <c r="K753" s="167">
        <v>45705</v>
      </c>
      <c r="L753" s="175">
        <v>46022</v>
      </c>
      <c r="M753" s="8">
        <f t="shared" si="36"/>
        <v>317</v>
      </c>
      <c r="N753" s="8">
        <f t="shared" si="37"/>
        <v>80.757097791798103</v>
      </c>
      <c r="O753" s="183">
        <v>6000000</v>
      </c>
      <c r="P753" s="180" t="s">
        <v>716</v>
      </c>
      <c r="Q753" s="19">
        <f>+_xlfn.XLOOKUP(A753,'[1]2025'!$A:$A,'[1]2025'!$G:$G)</f>
        <v>44800000</v>
      </c>
      <c r="R753" s="11">
        <f t="shared" si="35"/>
        <v>18000000</v>
      </c>
      <c r="S753" s="17">
        <v>0</v>
      </c>
      <c r="T753" s="19">
        <v>0</v>
      </c>
      <c r="U753" s="238" t="s">
        <v>3000</v>
      </c>
      <c r="V753" s="265" t="s">
        <v>2998</v>
      </c>
      <c r="W753" s="69">
        <v>45961</v>
      </c>
    </row>
    <row r="754" spans="1:23" x14ac:dyDescent="0.2">
      <c r="A754" s="128">
        <v>819</v>
      </c>
      <c r="B754" s="26">
        <v>2025</v>
      </c>
      <c r="C754" s="131" t="s">
        <v>318</v>
      </c>
      <c r="D754" s="136" t="s">
        <v>3001</v>
      </c>
      <c r="E754" s="132" t="s">
        <v>3002</v>
      </c>
      <c r="F754" s="135" t="s">
        <v>321</v>
      </c>
      <c r="G754" s="134">
        <v>1018403384</v>
      </c>
      <c r="H754" s="135" t="s">
        <v>29</v>
      </c>
      <c r="I754" s="166">
        <v>116981014</v>
      </c>
      <c r="J754" s="169">
        <v>45702</v>
      </c>
      <c r="K754" s="167">
        <v>45705</v>
      </c>
      <c r="L754" s="175">
        <v>46022</v>
      </c>
      <c r="M754" s="8">
        <f t="shared" si="36"/>
        <v>317</v>
      </c>
      <c r="N754" s="8">
        <f t="shared" si="37"/>
        <v>80.757097791798103</v>
      </c>
      <c r="O754" s="183">
        <v>11176530</v>
      </c>
      <c r="P754" s="182" t="s">
        <v>3003</v>
      </c>
      <c r="Q754" s="19">
        <f>+_xlfn.XLOOKUP(A754,'[1]2025'!$A:$A,'[1]2025'!$G:$G)</f>
        <v>83451424</v>
      </c>
      <c r="R754" s="11">
        <f t="shared" si="35"/>
        <v>33529590</v>
      </c>
      <c r="S754" s="17">
        <v>0</v>
      </c>
      <c r="T754" s="19">
        <v>0</v>
      </c>
      <c r="U754" s="241" t="s">
        <v>3004</v>
      </c>
      <c r="V754" s="265" t="s">
        <v>3005</v>
      </c>
      <c r="W754" s="69">
        <v>45961</v>
      </c>
    </row>
    <row r="755" spans="1:23" x14ac:dyDescent="0.2">
      <c r="A755" s="128">
        <v>820</v>
      </c>
      <c r="B755" s="26">
        <v>2025</v>
      </c>
      <c r="C755" s="131" t="s">
        <v>318</v>
      </c>
      <c r="D755" s="136" t="s">
        <v>3006</v>
      </c>
      <c r="E755" s="132" t="s">
        <v>3007</v>
      </c>
      <c r="F755" s="135" t="s">
        <v>321</v>
      </c>
      <c r="G755" s="136">
        <v>40188388</v>
      </c>
      <c r="H755" s="135" t="s">
        <v>29</v>
      </c>
      <c r="I755" s="166">
        <v>62800000</v>
      </c>
      <c r="J755" s="169">
        <v>45702</v>
      </c>
      <c r="K755" s="167">
        <v>45705</v>
      </c>
      <c r="L755" s="175">
        <v>46022</v>
      </c>
      <c r="M755" s="8">
        <f t="shared" si="36"/>
        <v>317</v>
      </c>
      <c r="N755" s="8">
        <f t="shared" si="37"/>
        <v>80.757097791798103</v>
      </c>
      <c r="O755" s="183">
        <v>6000000</v>
      </c>
      <c r="P755" s="180" t="s">
        <v>1811</v>
      </c>
      <c r="Q755" s="19">
        <f>+_xlfn.XLOOKUP(A755,'[1]2025'!$A:$A,'[1]2025'!$G:$G)</f>
        <v>44800000</v>
      </c>
      <c r="R755" s="11">
        <f t="shared" si="35"/>
        <v>18000000</v>
      </c>
      <c r="S755" s="17">
        <v>0</v>
      </c>
      <c r="T755" s="19">
        <v>0</v>
      </c>
      <c r="U755" s="238" t="s">
        <v>3008</v>
      </c>
      <c r="V755" s="265" t="s">
        <v>3009</v>
      </c>
      <c r="W755" s="69">
        <v>45961</v>
      </c>
    </row>
    <row r="756" spans="1:23" x14ac:dyDescent="0.2">
      <c r="A756" s="128">
        <v>821</v>
      </c>
      <c r="B756" s="26">
        <v>2025</v>
      </c>
      <c r="C756" s="131" t="s">
        <v>318</v>
      </c>
      <c r="D756" s="136" t="s">
        <v>3010</v>
      </c>
      <c r="E756" s="132" t="s">
        <v>3011</v>
      </c>
      <c r="F756" s="135" t="s">
        <v>321</v>
      </c>
      <c r="G756" s="136">
        <v>86057067</v>
      </c>
      <c r="H756" s="135" t="s">
        <v>29</v>
      </c>
      <c r="I756" s="166">
        <v>58486163</v>
      </c>
      <c r="J756" s="169">
        <v>45702</v>
      </c>
      <c r="K756" s="167">
        <v>45705</v>
      </c>
      <c r="L756" s="175">
        <v>46022</v>
      </c>
      <c r="M756" s="8">
        <f t="shared" si="36"/>
        <v>317</v>
      </c>
      <c r="N756" s="8">
        <f t="shared" si="37"/>
        <v>80.757097791798103</v>
      </c>
      <c r="O756" s="183">
        <v>5587850</v>
      </c>
      <c r="P756" s="180" t="s">
        <v>628</v>
      </c>
      <c r="Q756" s="19">
        <f>+_xlfn.XLOOKUP(A756,'[1]2025'!$A:$A,'[1]2025'!$G:$G)</f>
        <v>41722613</v>
      </c>
      <c r="R756" s="11">
        <f t="shared" si="35"/>
        <v>16763550</v>
      </c>
      <c r="S756" s="17">
        <v>0</v>
      </c>
      <c r="T756" s="19">
        <v>0</v>
      </c>
      <c r="U756" s="238" t="s">
        <v>3012</v>
      </c>
      <c r="V756" s="265" t="s">
        <v>3013</v>
      </c>
      <c r="W756" s="69">
        <v>45961</v>
      </c>
    </row>
    <row r="757" spans="1:23" x14ac:dyDescent="0.2">
      <c r="A757" s="128">
        <v>822</v>
      </c>
      <c r="B757" s="26">
        <v>2025</v>
      </c>
      <c r="C757" s="131" t="s">
        <v>318</v>
      </c>
      <c r="D757" s="136" t="s">
        <v>3010</v>
      </c>
      <c r="E757" s="132" t="s">
        <v>3014</v>
      </c>
      <c r="F757" s="135" t="s">
        <v>321</v>
      </c>
      <c r="G757" s="134">
        <v>1087189435</v>
      </c>
      <c r="H757" s="135" t="s">
        <v>29</v>
      </c>
      <c r="I757" s="166">
        <v>58486163</v>
      </c>
      <c r="J757" s="169">
        <v>45702</v>
      </c>
      <c r="K757" s="167">
        <v>45705</v>
      </c>
      <c r="L757" s="175">
        <v>46022</v>
      </c>
      <c r="M757" s="8">
        <f t="shared" si="36"/>
        <v>317</v>
      </c>
      <c r="N757" s="8">
        <f t="shared" si="37"/>
        <v>80.757097791798103</v>
      </c>
      <c r="O757" s="183">
        <v>5587850</v>
      </c>
      <c r="P757" s="180" t="s">
        <v>3015</v>
      </c>
      <c r="Q757" s="19">
        <f>+_xlfn.XLOOKUP(A757,'[1]2025'!$A:$A,'[1]2025'!$G:$G)</f>
        <v>41722613</v>
      </c>
      <c r="R757" s="11">
        <f t="shared" si="35"/>
        <v>16763550</v>
      </c>
      <c r="S757" s="17">
        <v>0</v>
      </c>
      <c r="T757" s="19">
        <v>0</v>
      </c>
      <c r="U757" s="238" t="s">
        <v>3016</v>
      </c>
      <c r="V757" s="265" t="s">
        <v>3013</v>
      </c>
      <c r="W757" s="69">
        <v>45961</v>
      </c>
    </row>
    <row r="758" spans="1:23" x14ac:dyDescent="0.2">
      <c r="A758" s="128">
        <v>823</v>
      </c>
      <c r="B758" s="26">
        <v>2025</v>
      </c>
      <c r="C758" s="131" t="s">
        <v>318</v>
      </c>
      <c r="D758" s="136" t="s">
        <v>3017</v>
      </c>
      <c r="E758" s="132" t="s">
        <v>3018</v>
      </c>
      <c r="F758" s="135" t="s">
        <v>321</v>
      </c>
      <c r="G758" s="136">
        <v>59666178</v>
      </c>
      <c r="H758" s="135" t="s">
        <v>29</v>
      </c>
      <c r="I758" s="166">
        <v>62800000</v>
      </c>
      <c r="J758" s="169">
        <v>45702</v>
      </c>
      <c r="K758" s="167">
        <v>45705</v>
      </c>
      <c r="L758" s="175">
        <v>46022</v>
      </c>
      <c r="M758" s="8">
        <f t="shared" si="36"/>
        <v>317</v>
      </c>
      <c r="N758" s="8">
        <f t="shared" si="37"/>
        <v>80.757097791798103</v>
      </c>
      <c r="O758" s="183">
        <v>6000000</v>
      </c>
      <c r="P758" s="131" t="s">
        <v>573</v>
      </c>
      <c r="Q758" s="19">
        <f>+_xlfn.XLOOKUP(A758,'[1]2025'!$A:$A,'[1]2025'!$G:$G)</f>
        <v>44800000</v>
      </c>
      <c r="R758" s="11">
        <f t="shared" si="35"/>
        <v>18000000</v>
      </c>
      <c r="S758" s="17">
        <v>0</v>
      </c>
      <c r="T758" s="19">
        <v>0</v>
      </c>
      <c r="U758" s="238" t="s">
        <v>3019</v>
      </c>
      <c r="V758" s="265" t="s">
        <v>3020</v>
      </c>
      <c r="W758" s="69">
        <v>45961</v>
      </c>
    </row>
    <row r="759" spans="1:23" ht="15" x14ac:dyDescent="0.2">
      <c r="A759" s="130">
        <v>824</v>
      </c>
      <c r="B759" s="26">
        <v>2025</v>
      </c>
      <c r="C759" s="131" t="s">
        <v>318</v>
      </c>
      <c r="D759" s="136" t="s">
        <v>3021</v>
      </c>
      <c r="E759" s="149" t="s">
        <v>3022</v>
      </c>
      <c r="F759" s="135" t="s">
        <v>321</v>
      </c>
      <c r="G759" s="149">
        <v>53088258</v>
      </c>
      <c r="H759" s="135" t="s">
        <v>29</v>
      </c>
      <c r="I759" s="166">
        <v>40121027</v>
      </c>
      <c r="J759" s="170">
        <v>45707</v>
      </c>
      <c r="K759" s="167">
        <v>45709</v>
      </c>
      <c r="L759" s="175">
        <v>46022</v>
      </c>
      <c r="M759" s="8">
        <f t="shared" si="36"/>
        <v>313</v>
      </c>
      <c r="N759" s="8">
        <f t="shared" si="37"/>
        <v>80.511182108626201</v>
      </c>
      <c r="O759" s="185">
        <v>3882680</v>
      </c>
      <c r="P759" s="198" t="s">
        <v>3023</v>
      </c>
      <c r="Q759" s="19">
        <v>14754184</v>
      </c>
      <c r="R759" s="11">
        <f t="shared" si="35"/>
        <v>25366843</v>
      </c>
      <c r="S759" s="17">
        <v>0</v>
      </c>
      <c r="T759" s="19">
        <v>0</v>
      </c>
      <c r="U759" s="253" t="s">
        <v>3024</v>
      </c>
      <c r="V759" s="265" t="s">
        <v>3025</v>
      </c>
      <c r="W759" s="69">
        <v>45961</v>
      </c>
    </row>
    <row r="760" spans="1:23" x14ac:dyDescent="0.2">
      <c r="A760" s="128">
        <v>825</v>
      </c>
      <c r="B760" s="26">
        <v>2025</v>
      </c>
      <c r="C760" s="131" t="s">
        <v>318</v>
      </c>
      <c r="D760" s="136" t="s">
        <v>3026</v>
      </c>
      <c r="E760" s="132" t="s">
        <v>3027</v>
      </c>
      <c r="F760" s="135" t="s">
        <v>321</v>
      </c>
      <c r="G760" s="134">
        <v>1121819500</v>
      </c>
      <c r="H760" s="135" t="s">
        <v>29</v>
      </c>
      <c r="I760" s="166">
        <v>58486163</v>
      </c>
      <c r="J760" s="169">
        <v>45701</v>
      </c>
      <c r="K760" s="167">
        <v>45705</v>
      </c>
      <c r="L760" s="175">
        <v>46022</v>
      </c>
      <c r="M760" s="8">
        <f t="shared" si="36"/>
        <v>317</v>
      </c>
      <c r="N760" s="8">
        <f t="shared" si="37"/>
        <v>80.757097791798103</v>
      </c>
      <c r="O760" s="183">
        <v>5587850</v>
      </c>
      <c r="P760" s="182" t="s">
        <v>3028</v>
      </c>
      <c r="Q760" s="19">
        <f>+_xlfn.XLOOKUP(A760,'[1]2025'!$A:$A,'[1]2025'!$G:$G)</f>
        <v>41722613</v>
      </c>
      <c r="R760" s="11">
        <f t="shared" si="35"/>
        <v>16763550</v>
      </c>
      <c r="S760" s="17">
        <v>0</v>
      </c>
      <c r="T760" s="19">
        <v>0</v>
      </c>
      <c r="U760" s="238" t="s">
        <v>1519</v>
      </c>
      <c r="V760" s="265" t="s">
        <v>3029</v>
      </c>
      <c r="W760" s="69">
        <v>45961</v>
      </c>
    </row>
    <row r="761" spans="1:23" x14ac:dyDescent="0.2">
      <c r="A761" s="128">
        <v>826</v>
      </c>
      <c r="B761" s="26">
        <v>2025</v>
      </c>
      <c r="C761" s="131" t="s">
        <v>318</v>
      </c>
      <c r="D761" s="136" t="s">
        <v>3030</v>
      </c>
      <c r="E761" s="132" t="s">
        <v>3031</v>
      </c>
      <c r="F761" s="135" t="s">
        <v>321</v>
      </c>
      <c r="G761" s="134">
        <v>1121862223</v>
      </c>
      <c r="H761" s="135" t="s">
        <v>29</v>
      </c>
      <c r="I761" s="166">
        <v>25677141</v>
      </c>
      <c r="J761" s="169">
        <v>45701</v>
      </c>
      <c r="K761" s="167">
        <v>45705</v>
      </c>
      <c r="L761" s="175">
        <v>46022</v>
      </c>
      <c r="M761" s="8">
        <f t="shared" si="36"/>
        <v>317</v>
      </c>
      <c r="N761" s="8">
        <f t="shared" si="37"/>
        <v>80.757097791798103</v>
      </c>
      <c r="O761" s="183">
        <v>2453230</v>
      </c>
      <c r="P761" s="180" t="s">
        <v>3032</v>
      </c>
      <c r="Q761" s="19">
        <f>+_xlfn.XLOOKUP(A761,'[1]2025'!$A:$A,'[1]2025'!$G:$G)</f>
        <v>18317451</v>
      </c>
      <c r="R761" s="11">
        <f t="shared" si="35"/>
        <v>7359690</v>
      </c>
      <c r="S761" s="17">
        <v>0</v>
      </c>
      <c r="T761" s="19">
        <v>0</v>
      </c>
      <c r="U761" s="238" t="s">
        <v>2752</v>
      </c>
      <c r="V761" s="265" t="s">
        <v>3033</v>
      </c>
      <c r="W761" s="69">
        <v>45961</v>
      </c>
    </row>
    <row r="762" spans="1:23" x14ac:dyDescent="0.2">
      <c r="A762" s="128">
        <v>827</v>
      </c>
      <c r="B762" s="26">
        <v>2025</v>
      </c>
      <c r="C762" s="131" t="s">
        <v>318</v>
      </c>
      <c r="D762" s="136" t="s">
        <v>3034</v>
      </c>
      <c r="E762" s="132" t="s">
        <v>3035</v>
      </c>
      <c r="F762" s="135" t="s">
        <v>321</v>
      </c>
      <c r="G762" s="134">
        <v>52076077</v>
      </c>
      <c r="H762" s="135" t="s">
        <v>29</v>
      </c>
      <c r="I762" s="166">
        <v>63453643</v>
      </c>
      <c r="J762" s="169">
        <v>45701</v>
      </c>
      <c r="K762" s="167">
        <v>45705</v>
      </c>
      <c r="L762" s="175">
        <v>46022</v>
      </c>
      <c r="M762" s="8">
        <f t="shared" si="36"/>
        <v>317</v>
      </c>
      <c r="N762" s="8">
        <f t="shared" si="37"/>
        <v>80.757097791798103</v>
      </c>
      <c r="O762" s="183">
        <v>6062450</v>
      </c>
      <c r="P762" s="182" t="s">
        <v>1722</v>
      </c>
      <c r="Q762" s="19">
        <f>+_xlfn.XLOOKUP(A762,'[1]2025'!$A:$A,'[1]2025'!$G:$G)</f>
        <v>45266293</v>
      </c>
      <c r="R762" s="11">
        <f t="shared" si="35"/>
        <v>18187350</v>
      </c>
      <c r="S762" s="17">
        <v>0</v>
      </c>
      <c r="T762" s="19">
        <v>0</v>
      </c>
      <c r="U762" s="241" t="s">
        <v>3036</v>
      </c>
      <c r="V762" s="265" t="s">
        <v>3037</v>
      </c>
      <c r="W762" s="69">
        <v>45961</v>
      </c>
    </row>
    <row r="763" spans="1:23" x14ac:dyDescent="0.2">
      <c r="A763" s="128">
        <v>828</v>
      </c>
      <c r="B763" s="26">
        <v>2025</v>
      </c>
      <c r="C763" s="131" t="s">
        <v>318</v>
      </c>
      <c r="D763" s="136" t="s">
        <v>3038</v>
      </c>
      <c r="E763" s="132" t="s">
        <v>3039</v>
      </c>
      <c r="F763" s="135" t="s">
        <v>321</v>
      </c>
      <c r="G763" s="134">
        <v>1010182795</v>
      </c>
      <c r="H763" s="135" t="s">
        <v>29</v>
      </c>
      <c r="I763" s="166">
        <v>54181014</v>
      </c>
      <c r="J763" s="169">
        <v>45701</v>
      </c>
      <c r="K763" s="167">
        <v>45705</v>
      </c>
      <c r="L763" s="175">
        <v>46022</v>
      </c>
      <c r="M763" s="8">
        <f t="shared" si="36"/>
        <v>317</v>
      </c>
      <c r="N763" s="8">
        <f t="shared" si="37"/>
        <v>80.757097791798103</v>
      </c>
      <c r="O763" s="183">
        <v>5176530</v>
      </c>
      <c r="P763" s="180" t="s">
        <v>2854</v>
      </c>
      <c r="Q763" s="19">
        <f>+_xlfn.XLOOKUP(A763,'[1]2025'!$A:$A,'[1]2025'!$G:$G)</f>
        <v>38651424</v>
      </c>
      <c r="R763" s="11">
        <f t="shared" si="35"/>
        <v>15529590</v>
      </c>
      <c r="S763" s="17">
        <v>0</v>
      </c>
      <c r="T763" s="19">
        <v>0</v>
      </c>
      <c r="U763" s="238" t="s">
        <v>3040</v>
      </c>
      <c r="V763" s="265" t="s">
        <v>3041</v>
      </c>
      <c r="W763" s="69">
        <v>45961</v>
      </c>
    </row>
    <row r="764" spans="1:23" x14ac:dyDescent="0.2">
      <c r="A764" s="128">
        <v>829</v>
      </c>
      <c r="B764" s="26">
        <v>2025</v>
      </c>
      <c r="C764" s="131" t="s">
        <v>318</v>
      </c>
      <c r="D764" s="136" t="s">
        <v>3042</v>
      </c>
      <c r="E764" s="132" t="s">
        <v>3043</v>
      </c>
      <c r="F764" s="135" t="s">
        <v>321</v>
      </c>
      <c r="G764" s="136">
        <v>52262042</v>
      </c>
      <c r="H764" s="135" t="s">
        <v>29</v>
      </c>
      <c r="I764" s="166">
        <v>58486163</v>
      </c>
      <c r="J764" s="169">
        <v>45701</v>
      </c>
      <c r="K764" s="167">
        <v>45705</v>
      </c>
      <c r="L764" s="175">
        <v>46022</v>
      </c>
      <c r="M764" s="8">
        <f t="shared" si="36"/>
        <v>317</v>
      </c>
      <c r="N764" s="8">
        <f t="shared" si="37"/>
        <v>80.757097791798103</v>
      </c>
      <c r="O764" s="183">
        <v>5587850</v>
      </c>
      <c r="P764" s="180" t="s">
        <v>623</v>
      </c>
      <c r="Q764" s="19">
        <f>+_xlfn.XLOOKUP(A764,'[1]2025'!$A:$A,'[1]2025'!$G:$G)</f>
        <v>41722613</v>
      </c>
      <c r="R764" s="11">
        <f t="shared" si="35"/>
        <v>16763550</v>
      </c>
      <c r="S764" s="17">
        <v>0</v>
      </c>
      <c r="T764" s="19">
        <v>0</v>
      </c>
      <c r="U764" s="238" t="s">
        <v>3044</v>
      </c>
      <c r="V764" s="265" t="s">
        <v>3045</v>
      </c>
      <c r="W764" s="69">
        <v>45961</v>
      </c>
    </row>
    <row r="765" spans="1:23" x14ac:dyDescent="0.2">
      <c r="A765" s="128">
        <v>830</v>
      </c>
      <c r="B765" s="26">
        <v>2025</v>
      </c>
      <c r="C765" s="131" t="s">
        <v>318</v>
      </c>
      <c r="D765" s="136" t="s">
        <v>3046</v>
      </c>
      <c r="E765" s="132" t="s">
        <v>3047</v>
      </c>
      <c r="F765" s="135" t="s">
        <v>321</v>
      </c>
      <c r="G765" s="134">
        <v>17332899</v>
      </c>
      <c r="H765" s="135" t="s">
        <v>29</v>
      </c>
      <c r="I765" s="166">
        <v>62800000</v>
      </c>
      <c r="J765" s="169">
        <v>45701</v>
      </c>
      <c r="K765" s="167">
        <v>45705</v>
      </c>
      <c r="L765" s="175">
        <v>46022</v>
      </c>
      <c r="M765" s="8">
        <f t="shared" si="36"/>
        <v>317</v>
      </c>
      <c r="N765" s="8">
        <f t="shared" si="37"/>
        <v>80.757097791798103</v>
      </c>
      <c r="O765" s="183">
        <v>6000000</v>
      </c>
      <c r="P765" s="131" t="s">
        <v>573</v>
      </c>
      <c r="Q765" s="19">
        <f>+_xlfn.XLOOKUP(A765,'[1]2025'!$A:$A,'[1]2025'!$G:$G)</f>
        <v>44800000</v>
      </c>
      <c r="R765" s="11">
        <f t="shared" si="35"/>
        <v>18000000</v>
      </c>
      <c r="S765" s="17">
        <v>0</v>
      </c>
      <c r="T765" s="19">
        <v>0</v>
      </c>
      <c r="U765" s="238" t="s">
        <v>2744</v>
      </c>
      <c r="V765" s="265" t="s">
        <v>3048</v>
      </c>
      <c r="W765" s="69">
        <v>45961</v>
      </c>
    </row>
    <row r="766" spans="1:23" x14ac:dyDescent="0.2">
      <c r="A766" s="128">
        <v>831</v>
      </c>
      <c r="B766" s="26">
        <v>2025</v>
      </c>
      <c r="C766" s="131" t="s">
        <v>318</v>
      </c>
      <c r="D766" s="136" t="s">
        <v>3049</v>
      </c>
      <c r="E766" s="132" t="s">
        <v>3050</v>
      </c>
      <c r="F766" s="135" t="s">
        <v>321</v>
      </c>
      <c r="G766" s="134">
        <v>1015434043</v>
      </c>
      <c r="H766" s="135" t="s">
        <v>29</v>
      </c>
      <c r="I766" s="166">
        <v>54181014</v>
      </c>
      <c r="J766" s="169">
        <v>45702</v>
      </c>
      <c r="K766" s="167">
        <v>45705</v>
      </c>
      <c r="L766" s="175">
        <v>46022</v>
      </c>
      <c r="M766" s="8">
        <f t="shared" si="36"/>
        <v>317</v>
      </c>
      <c r="N766" s="8">
        <f t="shared" si="37"/>
        <v>80.757097791798103</v>
      </c>
      <c r="O766" s="183">
        <v>5176530</v>
      </c>
      <c r="P766" s="182" t="s">
        <v>2854</v>
      </c>
      <c r="Q766" s="19">
        <f>+_xlfn.XLOOKUP(A766,'[1]2025'!$A:$A,'[1]2025'!$G:$G)</f>
        <v>11388366</v>
      </c>
      <c r="R766" s="11">
        <f t="shared" si="35"/>
        <v>42792648</v>
      </c>
      <c r="S766" s="17">
        <v>0</v>
      </c>
      <c r="T766" s="19">
        <v>0</v>
      </c>
      <c r="U766" s="249" t="s">
        <v>3051</v>
      </c>
      <c r="V766" s="265" t="s">
        <v>3052</v>
      </c>
      <c r="W766" s="69">
        <v>45961</v>
      </c>
    </row>
    <row r="767" spans="1:23" x14ac:dyDescent="0.2">
      <c r="A767" s="128">
        <v>832</v>
      </c>
      <c r="B767" s="26">
        <v>2025</v>
      </c>
      <c r="C767" s="131" t="s">
        <v>318</v>
      </c>
      <c r="D767" s="136" t="s">
        <v>3053</v>
      </c>
      <c r="E767" s="132" t="s">
        <v>3054</v>
      </c>
      <c r="F767" s="135" t="s">
        <v>321</v>
      </c>
      <c r="G767" s="136">
        <v>65737813</v>
      </c>
      <c r="H767" s="135" t="s">
        <v>29</v>
      </c>
      <c r="I767" s="166">
        <v>62800000</v>
      </c>
      <c r="J767" s="169">
        <v>45702</v>
      </c>
      <c r="K767" s="167">
        <v>45705</v>
      </c>
      <c r="L767" s="175">
        <v>46022</v>
      </c>
      <c r="M767" s="8">
        <f t="shared" si="36"/>
        <v>317</v>
      </c>
      <c r="N767" s="8">
        <f t="shared" si="37"/>
        <v>80.757097791798103</v>
      </c>
      <c r="O767" s="183">
        <v>6000000</v>
      </c>
      <c r="P767" s="131" t="s">
        <v>573</v>
      </c>
      <c r="Q767" s="19">
        <f>+_xlfn.XLOOKUP(A767,'[1]2025'!$A:$A,'[1]2025'!$G:$G)</f>
        <v>44800000</v>
      </c>
      <c r="R767" s="11">
        <f t="shared" si="35"/>
        <v>18000000</v>
      </c>
      <c r="S767" s="17">
        <v>0</v>
      </c>
      <c r="T767" s="19">
        <v>0</v>
      </c>
      <c r="U767" s="238" t="s">
        <v>3055</v>
      </c>
      <c r="V767" s="265" t="s">
        <v>3056</v>
      </c>
      <c r="W767" s="69">
        <v>45961</v>
      </c>
    </row>
    <row r="768" spans="1:23" x14ac:dyDescent="0.2">
      <c r="A768" s="128">
        <v>834</v>
      </c>
      <c r="B768" s="26">
        <v>2025</v>
      </c>
      <c r="C768" s="131" t="s">
        <v>318</v>
      </c>
      <c r="D768" s="136" t="s">
        <v>3057</v>
      </c>
      <c r="E768" s="132" t="s">
        <v>3058</v>
      </c>
      <c r="F768" s="135" t="s">
        <v>321</v>
      </c>
      <c r="G768" s="134">
        <v>40783481</v>
      </c>
      <c r="H768" s="135" t="s">
        <v>29</v>
      </c>
      <c r="I768" s="166">
        <v>51342454</v>
      </c>
      <c r="J768" s="169">
        <v>45701</v>
      </c>
      <c r="K768" s="167">
        <v>45705</v>
      </c>
      <c r="L768" s="175">
        <v>46022</v>
      </c>
      <c r="M768" s="8">
        <f t="shared" si="36"/>
        <v>317</v>
      </c>
      <c r="N768" s="8">
        <f t="shared" si="37"/>
        <v>80.757097791798103</v>
      </c>
      <c r="O768" s="183">
        <v>4905330</v>
      </c>
      <c r="P768" s="182" t="s">
        <v>2576</v>
      </c>
      <c r="Q768" s="19">
        <f>+_xlfn.XLOOKUP(A768,'[1]2025'!$A:$A,'[1]2025'!$G:$G)</f>
        <v>36626464</v>
      </c>
      <c r="R768" s="11">
        <f t="shared" si="35"/>
        <v>14715990</v>
      </c>
      <c r="S768" s="17">
        <v>0</v>
      </c>
      <c r="T768" s="19">
        <v>0</v>
      </c>
      <c r="U768" s="241" t="s">
        <v>3059</v>
      </c>
      <c r="V768" s="265" t="s">
        <v>3060</v>
      </c>
      <c r="W768" s="69">
        <v>45961</v>
      </c>
    </row>
    <row r="769" spans="1:23" x14ac:dyDescent="0.2">
      <c r="A769" s="128">
        <v>835</v>
      </c>
      <c r="B769" s="26">
        <v>2025</v>
      </c>
      <c r="C769" s="131" t="s">
        <v>318</v>
      </c>
      <c r="D769" s="136" t="s">
        <v>3057</v>
      </c>
      <c r="E769" s="132" t="s">
        <v>3061</v>
      </c>
      <c r="F769" s="135" t="s">
        <v>321</v>
      </c>
      <c r="G769" s="134">
        <v>30509235</v>
      </c>
      <c r="H769" s="135" t="s">
        <v>29</v>
      </c>
      <c r="I769" s="166">
        <v>51342454</v>
      </c>
      <c r="J769" s="169">
        <v>45702</v>
      </c>
      <c r="K769" s="167">
        <v>45705</v>
      </c>
      <c r="L769" s="175">
        <v>46022</v>
      </c>
      <c r="M769" s="8">
        <f t="shared" si="36"/>
        <v>317</v>
      </c>
      <c r="N769" s="8">
        <f t="shared" si="37"/>
        <v>80.757097791798103</v>
      </c>
      <c r="O769" s="183">
        <v>4905330</v>
      </c>
      <c r="P769" s="182" t="s">
        <v>2576</v>
      </c>
      <c r="Q769" s="19">
        <f>+_xlfn.XLOOKUP(A769,'[1]2025'!$A:$A,'[1]2025'!$G:$G)</f>
        <v>36626464</v>
      </c>
      <c r="R769" s="11">
        <f t="shared" si="35"/>
        <v>14715990</v>
      </c>
      <c r="S769" s="17">
        <v>0</v>
      </c>
      <c r="T769" s="19">
        <v>0</v>
      </c>
      <c r="U769" s="241" t="s">
        <v>3062</v>
      </c>
      <c r="V769" s="265" t="s">
        <v>3060</v>
      </c>
      <c r="W769" s="69">
        <v>45961</v>
      </c>
    </row>
    <row r="770" spans="1:23" x14ac:dyDescent="0.2">
      <c r="A770" s="128">
        <v>836</v>
      </c>
      <c r="B770" s="26">
        <v>2025</v>
      </c>
      <c r="C770" s="131" t="s">
        <v>318</v>
      </c>
      <c r="D770" s="136" t="s">
        <v>3063</v>
      </c>
      <c r="E770" s="132" t="s">
        <v>3064</v>
      </c>
      <c r="F770" s="135" t="s">
        <v>321</v>
      </c>
      <c r="G770" s="136">
        <v>50938089</v>
      </c>
      <c r="H770" s="135" t="s">
        <v>29</v>
      </c>
      <c r="I770" s="166">
        <v>58486163</v>
      </c>
      <c r="J770" s="169">
        <v>45701</v>
      </c>
      <c r="K770" s="167">
        <v>45705</v>
      </c>
      <c r="L770" s="175">
        <v>46022</v>
      </c>
      <c r="M770" s="8">
        <f t="shared" si="36"/>
        <v>317</v>
      </c>
      <c r="N770" s="8">
        <f t="shared" si="37"/>
        <v>80.757097791798103</v>
      </c>
      <c r="O770" s="183">
        <v>5587850</v>
      </c>
      <c r="P770" s="180" t="s">
        <v>1717</v>
      </c>
      <c r="Q770" s="19">
        <f>+_xlfn.XLOOKUP(A770,'[1]2025'!$A:$A,'[1]2025'!$G:$G)</f>
        <v>41722613</v>
      </c>
      <c r="R770" s="11">
        <f t="shared" si="35"/>
        <v>16763550</v>
      </c>
      <c r="S770" s="17">
        <v>0</v>
      </c>
      <c r="T770" s="19">
        <v>0</v>
      </c>
      <c r="U770" s="238" t="s">
        <v>3065</v>
      </c>
      <c r="V770" s="265" t="s">
        <v>3066</v>
      </c>
      <c r="W770" s="69">
        <v>45961</v>
      </c>
    </row>
    <row r="771" spans="1:23" x14ac:dyDescent="0.2">
      <c r="A771" s="128">
        <v>837</v>
      </c>
      <c r="B771" s="26">
        <v>2025</v>
      </c>
      <c r="C771" s="131" t="s">
        <v>318</v>
      </c>
      <c r="D771" s="136" t="s">
        <v>3067</v>
      </c>
      <c r="E771" s="132" t="s">
        <v>3068</v>
      </c>
      <c r="F771" s="135" t="s">
        <v>321</v>
      </c>
      <c r="G771" s="136">
        <v>28553265</v>
      </c>
      <c r="H771" s="135" t="s">
        <v>29</v>
      </c>
      <c r="I771" s="166">
        <v>54181014</v>
      </c>
      <c r="J771" s="169">
        <v>45701</v>
      </c>
      <c r="K771" s="167">
        <v>45705</v>
      </c>
      <c r="L771" s="175">
        <v>46022</v>
      </c>
      <c r="M771" s="8">
        <f t="shared" si="36"/>
        <v>317</v>
      </c>
      <c r="N771" s="8">
        <f t="shared" si="37"/>
        <v>80.757097791798103</v>
      </c>
      <c r="O771" s="183">
        <v>5176530</v>
      </c>
      <c r="P771" s="180" t="s">
        <v>2854</v>
      </c>
      <c r="Q771" s="19">
        <f>+_xlfn.XLOOKUP(A771,'[1]2025'!$A:$A,'[1]2025'!$G:$G)</f>
        <v>38651424</v>
      </c>
      <c r="R771" s="11">
        <f t="shared" si="35"/>
        <v>15529590</v>
      </c>
      <c r="S771" s="17">
        <v>0</v>
      </c>
      <c r="T771" s="19">
        <v>0</v>
      </c>
      <c r="U771" s="238" t="s">
        <v>3069</v>
      </c>
      <c r="V771" s="265" t="s">
        <v>3070</v>
      </c>
      <c r="W771" s="69">
        <v>45961</v>
      </c>
    </row>
    <row r="772" spans="1:23" x14ac:dyDescent="0.2">
      <c r="A772" s="128">
        <v>838</v>
      </c>
      <c r="B772" s="26">
        <v>2025</v>
      </c>
      <c r="C772" s="131" t="s">
        <v>318</v>
      </c>
      <c r="D772" s="136" t="s">
        <v>3071</v>
      </c>
      <c r="E772" s="132" t="s">
        <v>3072</v>
      </c>
      <c r="F772" s="135" t="s">
        <v>321</v>
      </c>
      <c r="G772" s="136">
        <v>53054041</v>
      </c>
      <c r="H772" s="135" t="s">
        <v>29</v>
      </c>
      <c r="I772" s="166">
        <v>62800000</v>
      </c>
      <c r="J772" s="169">
        <v>45701</v>
      </c>
      <c r="K772" s="167">
        <v>45705</v>
      </c>
      <c r="L772" s="175">
        <v>46022</v>
      </c>
      <c r="M772" s="8">
        <f t="shared" si="36"/>
        <v>317</v>
      </c>
      <c r="N772" s="8">
        <f t="shared" si="37"/>
        <v>80.757097791798103</v>
      </c>
      <c r="O772" s="183">
        <v>6000000</v>
      </c>
      <c r="P772" s="180" t="s">
        <v>716</v>
      </c>
      <c r="Q772" s="19">
        <f>+_xlfn.XLOOKUP(A772,'[1]2025'!$A:$A,'[1]2025'!$G:$G)</f>
        <v>36000000</v>
      </c>
      <c r="R772" s="11">
        <f t="shared" si="35"/>
        <v>26800000</v>
      </c>
      <c r="S772" s="17">
        <v>0</v>
      </c>
      <c r="T772" s="19">
        <v>0</v>
      </c>
      <c r="U772" s="244" t="s">
        <v>3073</v>
      </c>
      <c r="V772" s="265" t="s">
        <v>3074</v>
      </c>
      <c r="W772" s="69">
        <v>45961</v>
      </c>
    </row>
    <row r="773" spans="1:23" x14ac:dyDescent="0.2">
      <c r="A773" s="128">
        <v>839</v>
      </c>
      <c r="B773" s="26">
        <v>2025</v>
      </c>
      <c r="C773" s="131" t="s">
        <v>318</v>
      </c>
      <c r="D773" s="136" t="s">
        <v>3075</v>
      </c>
      <c r="E773" s="132" t="s">
        <v>3076</v>
      </c>
      <c r="F773" s="135" t="s">
        <v>321</v>
      </c>
      <c r="G773" s="134">
        <v>96354083</v>
      </c>
      <c r="H773" s="135" t="s">
        <v>29</v>
      </c>
      <c r="I773" s="166">
        <v>57336400</v>
      </c>
      <c r="J773" s="169">
        <v>45701</v>
      </c>
      <c r="K773" s="167">
        <v>45705</v>
      </c>
      <c r="L773" s="175">
        <v>46022</v>
      </c>
      <c r="M773" s="8">
        <f t="shared" si="36"/>
        <v>317</v>
      </c>
      <c r="N773" s="8">
        <f t="shared" si="37"/>
        <v>80.757097791798103</v>
      </c>
      <c r="O773" s="183">
        <v>5478000</v>
      </c>
      <c r="P773" s="182" t="s">
        <v>1518</v>
      </c>
      <c r="Q773" s="19">
        <f>+_xlfn.XLOOKUP(A773,'[1]2025'!$A:$A,'[1]2025'!$G:$G)</f>
        <v>40902400</v>
      </c>
      <c r="R773" s="11">
        <f t="shared" si="35"/>
        <v>16434000</v>
      </c>
      <c r="S773" s="17">
        <v>0</v>
      </c>
      <c r="T773" s="19">
        <v>0</v>
      </c>
      <c r="U773" s="241" t="s">
        <v>3077</v>
      </c>
      <c r="V773" s="265" t="s">
        <v>3078</v>
      </c>
      <c r="W773" s="69">
        <v>45961</v>
      </c>
    </row>
    <row r="774" spans="1:23" x14ac:dyDescent="0.2">
      <c r="A774" s="128">
        <v>840</v>
      </c>
      <c r="B774" s="26">
        <v>2025</v>
      </c>
      <c r="C774" s="131" t="s">
        <v>318</v>
      </c>
      <c r="D774" s="136" t="s">
        <v>3075</v>
      </c>
      <c r="E774" s="132" t="s">
        <v>3079</v>
      </c>
      <c r="F774" s="135" t="s">
        <v>321</v>
      </c>
      <c r="G774" s="136">
        <v>1116919757</v>
      </c>
      <c r="H774" s="135" t="s">
        <v>29</v>
      </c>
      <c r="I774" s="166">
        <v>57336400</v>
      </c>
      <c r="J774" s="169">
        <v>45701</v>
      </c>
      <c r="K774" s="167">
        <v>45705</v>
      </c>
      <c r="L774" s="175">
        <v>46022</v>
      </c>
      <c r="M774" s="8">
        <f t="shared" si="36"/>
        <v>317</v>
      </c>
      <c r="N774" s="8">
        <f t="shared" si="37"/>
        <v>80.757097791798103</v>
      </c>
      <c r="O774" s="183">
        <v>5478000</v>
      </c>
      <c r="P774" s="180" t="s">
        <v>332</v>
      </c>
      <c r="Q774" s="19">
        <f>+_xlfn.XLOOKUP(A774,'[1]2025'!$A:$A,'[1]2025'!$G:$G)</f>
        <v>40902400</v>
      </c>
      <c r="R774" s="11">
        <f t="shared" si="35"/>
        <v>16434000</v>
      </c>
      <c r="S774" s="17">
        <v>0</v>
      </c>
      <c r="T774" s="19">
        <v>0</v>
      </c>
      <c r="U774" s="238" t="s">
        <v>3080</v>
      </c>
      <c r="V774" s="265" t="s">
        <v>3078</v>
      </c>
      <c r="W774" s="69">
        <v>45961</v>
      </c>
    </row>
    <row r="775" spans="1:23" x14ac:dyDescent="0.2">
      <c r="A775" s="128">
        <v>841</v>
      </c>
      <c r="B775" s="26">
        <v>2025</v>
      </c>
      <c r="C775" s="131" t="s">
        <v>318</v>
      </c>
      <c r="D775" s="136" t="s">
        <v>3075</v>
      </c>
      <c r="E775" s="132" t="s">
        <v>3081</v>
      </c>
      <c r="F775" s="135" t="s">
        <v>321</v>
      </c>
      <c r="G775" s="134">
        <v>52424028</v>
      </c>
      <c r="H775" s="135" t="s">
        <v>29</v>
      </c>
      <c r="I775" s="166">
        <v>57336400</v>
      </c>
      <c r="J775" s="169">
        <v>45701</v>
      </c>
      <c r="K775" s="167">
        <v>45705</v>
      </c>
      <c r="L775" s="175">
        <v>46022</v>
      </c>
      <c r="M775" s="8">
        <f t="shared" si="36"/>
        <v>317</v>
      </c>
      <c r="N775" s="8">
        <f t="shared" si="37"/>
        <v>80.757097791798103</v>
      </c>
      <c r="O775" s="183">
        <v>5478000</v>
      </c>
      <c r="P775" s="180" t="s">
        <v>332</v>
      </c>
      <c r="Q775" s="19">
        <f>+_xlfn.XLOOKUP(A775,'[1]2025'!$A:$A,'[1]2025'!$G:$G)</f>
        <v>40902400</v>
      </c>
      <c r="R775" s="11">
        <f t="shared" si="35"/>
        <v>16434000</v>
      </c>
      <c r="S775" s="17">
        <v>0</v>
      </c>
      <c r="T775" s="19">
        <v>0</v>
      </c>
      <c r="U775" s="238" t="s">
        <v>3082</v>
      </c>
      <c r="V775" s="265" t="s">
        <v>3078</v>
      </c>
      <c r="W775" s="69">
        <v>45961</v>
      </c>
    </row>
    <row r="776" spans="1:23" x14ac:dyDescent="0.2">
      <c r="A776" s="128">
        <v>842</v>
      </c>
      <c r="B776" s="26">
        <v>2025</v>
      </c>
      <c r="C776" s="131" t="s">
        <v>318</v>
      </c>
      <c r="D776" s="136" t="s">
        <v>3075</v>
      </c>
      <c r="E776" s="141" t="s">
        <v>3083</v>
      </c>
      <c r="F776" s="135" t="s">
        <v>321</v>
      </c>
      <c r="G776" s="145">
        <v>46674994</v>
      </c>
      <c r="H776" s="135" t="s">
        <v>29</v>
      </c>
      <c r="I776" s="166">
        <v>57336400</v>
      </c>
      <c r="J776" s="169">
        <v>45701</v>
      </c>
      <c r="K776" s="167">
        <v>45705</v>
      </c>
      <c r="L776" s="175">
        <v>46022</v>
      </c>
      <c r="M776" s="8">
        <f t="shared" si="36"/>
        <v>317</v>
      </c>
      <c r="N776" s="8">
        <f t="shared" si="37"/>
        <v>80.757097791798103</v>
      </c>
      <c r="O776" s="183">
        <v>5478000</v>
      </c>
      <c r="P776" s="182" t="s">
        <v>332</v>
      </c>
      <c r="Q776" s="19">
        <f>+_xlfn.XLOOKUP(A776,'[1]2025'!$A:$A,'[1]2025'!$G:$G)</f>
        <v>16434000</v>
      </c>
      <c r="R776" s="11">
        <f t="shared" ref="R776:R839" si="38">I776-Q776</f>
        <v>40902400</v>
      </c>
      <c r="S776" s="17">
        <v>0</v>
      </c>
      <c r="T776" s="19">
        <v>0</v>
      </c>
      <c r="U776" s="249" t="s">
        <v>3084</v>
      </c>
      <c r="V776" s="265" t="s">
        <v>3078</v>
      </c>
      <c r="W776" s="69">
        <v>45961</v>
      </c>
    </row>
    <row r="777" spans="1:23" x14ac:dyDescent="0.2">
      <c r="A777" s="128">
        <v>843</v>
      </c>
      <c r="B777" s="26">
        <v>2025</v>
      </c>
      <c r="C777" s="131" t="s">
        <v>318</v>
      </c>
      <c r="D777" s="136" t="s">
        <v>3075</v>
      </c>
      <c r="E777" s="132" t="s">
        <v>3085</v>
      </c>
      <c r="F777" s="135" t="s">
        <v>321</v>
      </c>
      <c r="G777" s="136">
        <v>75075696</v>
      </c>
      <c r="H777" s="135" t="s">
        <v>29</v>
      </c>
      <c r="I777" s="166">
        <v>57336400</v>
      </c>
      <c r="J777" s="169">
        <v>45701</v>
      </c>
      <c r="K777" s="167">
        <v>45705</v>
      </c>
      <c r="L777" s="175">
        <v>46022</v>
      </c>
      <c r="M777" s="8">
        <f t="shared" si="36"/>
        <v>317</v>
      </c>
      <c r="N777" s="8">
        <f t="shared" si="37"/>
        <v>80.757097791798103</v>
      </c>
      <c r="O777" s="183">
        <v>5478000</v>
      </c>
      <c r="P777" s="180" t="s">
        <v>332</v>
      </c>
      <c r="Q777" s="19">
        <f>+_xlfn.XLOOKUP(A777,'[1]2025'!$A:$A,'[1]2025'!$G:$G)</f>
        <v>18990400</v>
      </c>
      <c r="R777" s="11">
        <f t="shared" si="38"/>
        <v>38346000</v>
      </c>
      <c r="S777" s="17">
        <v>0</v>
      </c>
      <c r="T777" s="19">
        <v>0</v>
      </c>
      <c r="U777" s="244" t="s">
        <v>3086</v>
      </c>
      <c r="V777" s="265" t="s">
        <v>3078</v>
      </c>
      <c r="W777" s="69">
        <v>45961</v>
      </c>
    </row>
    <row r="778" spans="1:23" x14ac:dyDescent="0.2">
      <c r="A778" s="128">
        <v>844</v>
      </c>
      <c r="B778" s="26">
        <v>2025</v>
      </c>
      <c r="C778" s="131" t="s">
        <v>318</v>
      </c>
      <c r="D778" s="136" t="s">
        <v>3087</v>
      </c>
      <c r="E778" s="132" t="s">
        <v>3088</v>
      </c>
      <c r="F778" s="135" t="s">
        <v>321</v>
      </c>
      <c r="G778" s="136">
        <v>52967888</v>
      </c>
      <c r="H778" s="135" t="s">
        <v>29</v>
      </c>
      <c r="I778" s="166">
        <v>62800000</v>
      </c>
      <c r="J778" s="169">
        <v>45701</v>
      </c>
      <c r="K778" s="167">
        <v>45705</v>
      </c>
      <c r="L778" s="175">
        <v>46022</v>
      </c>
      <c r="M778" s="8">
        <f t="shared" si="36"/>
        <v>317</v>
      </c>
      <c r="N778" s="8">
        <f t="shared" si="37"/>
        <v>80.757097791798103</v>
      </c>
      <c r="O778" s="183">
        <v>6000000</v>
      </c>
      <c r="P778" s="180" t="s">
        <v>1811</v>
      </c>
      <c r="Q778" s="19">
        <f>+_xlfn.XLOOKUP(A778,'[1]2025'!$A:$A,'[1]2025'!$G:$G)</f>
        <v>44800000</v>
      </c>
      <c r="R778" s="11">
        <f t="shared" si="38"/>
        <v>18000000</v>
      </c>
      <c r="S778" s="17">
        <v>0</v>
      </c>
      <c r="T778" s="19">
        <v>0</v>
      </c>
      <c r="U778" s="238" t="s">
        <v>3089</v>
      </c>
      <c r="V778" s="265" t="s">
        <v>3090</v>
      </c>
      <c r="W778" s="69">
        <v>45961</v>
      </c>
    </row>
    <row r="779" spans="1:23" x14ac:dyDescent="0.2">
      <c r="A779" s="128">
        <v>845</v>
      </c>
      <c r="B779" s="26">
        <v>2025</v>
      </c>
      <c r="C779" s="131" t="s">
        <v>318</v>
      </c>
      <c r="D779" s="136" t="s">
        <v>3091</v>
      </c>
      <c r="E779" s="132" t="s">
        <v>3092</v>
      </c>
      <c r="F779" s="135" t="s">
        <v>321</v>
      </c>
      <c r="G779" s="136">
        <v>30507803</v>
      </c>
      <c r="H779" s="135" t="s">
        <v>29</v>
      </c>
      <c r="I779" s="166">
        <v>58486163</v>
      </c>
      <c r="J779" s="169">
        <v>45701</v>
      </c>
      <c r="K779" s="167">
        <v>45705</v>
      </c>
      <c r="L779" s="175">
        <v>46022</v>
      </c>
      <c r="M779" s="8">
        <f t="shared" si="36"/>
        <v>317</v>
      </c>
      <c r="N779" s="8">
        <f t="shared" si="37"/>
        <v>80.757097791798103</v>
      </c>
      <c r="O779" s="183">
        <v>5587850</v>
      </c>
      <c r="P779" s="180" t="s">
        <v>628</v>
      </c>
      <c r="Q779" s="19">
        <f>+_xlfn.XLOOKUP(A779,'[1]2025'!$A:$A,'[1]2025'!$G:$G)</f>
        <v>41722613</v>
      </c>
      <c r="R779" s="11">
        <f t="shared" si="38"/>
        <v>16763550</v>
      </c>
      <c r="S779" s="17">
        <v>0</v>
      </c>
      <c r="T779" s="19">
        <v>0</v>
      </c>
      <c r="U779" s="238" t="s">
        <v>3093</v>
      </c>
      <c r="V779" s="265" t="s">
        <v>3094</v>
      </c>
      <c r="W779" s="69">
        <v>45961</v>
      </c>
    </row>
    <row r="780" spans="1:23" x14ac:dyDescent="0.2">
      <c r="A780" s="128">
        <v>846</v>
      </c>
      <c r="B780" s="26">
        <v>2025</v>
      </c>
      <c r="C780" s="131" t="s">
        <v>118</v>
      </c>
      <c r="D780" s="136" t="s">
        <v>3095</v>
      </c>
      <c r="E780" s="132" t="s">
        <v>3096</v>
      </c>
      <c r="F780" s="135" t="s">
        <v>28</v>
      </c>
      <c r="G780" s="136">
        <v>901072607</v>
      </c>
      <c r="H780" s="135">
        <v>7</v>
      </c>
      <c r="I780" s="166">
        <v>39800000</v>
      </c>
      <c r="J780" s="169">
        <v>45715</v>
      </c>
      <c r="K780" s="167">
        <v>45721</v>
      </c>
      <c r="L780" s="167">
        <v>45991</v>
      </c>
      <c r="M780" s="8">
        <f t="shared" si="36"/>
        <v>270</v>
      </c>
      <c r="N780" s="8">
        <f t="shared" si="37"/>
        <v>88.888888888888886</v>
      </c>
      <c r="O780" s="183" t="s">
        <v>29</v>
      </c>
      <c r="P780" s="180" t="s">
        <v>3097</v>
      </c>
      <c r="Q780" s="19">
        <f>+_xlfn.XLOOKUP(A780,'[1]2025'!$A:$A,'[1]2025'!$G:$G)</f>
        <v>10249015</v>
      </c>
      <c r="R780" s="11">
        <f t="shared" si="38"/>
        <v>29550985</v>
      </c>
      <c r="S780" s="17">
        <v>0</v>
      </c>
      <c r="T780" s="19">
        <v>0</v>
      </c>
      <c r="U780" s="244" t="s">
        <v>3098</v>
      </c>
      <c r="V780" s="115" t="s">
        <v>3099</v>
      </c>
      <c r="W780" s="69">
        <v>45961</v>
      </c>
    </row>
    <row r="781" spans="1:23" x14ac:dyDescent="0.2">
      <c r="A781" s="128">
        <v>847</v>
      </c>
      <c r="B781" s="26">
        <v>2025</v>
      </c>
      <c r="C781" s="131" t="s">
        <v>318</v>
      </c>
      <c r="D781" s="136" t="s">
        <v>3100</v>
      </c>
      <c r="E781" s="132" t="s">
        <v>3101</v>
      </c>
      <c r="F781" s="135" t="s">
        <v>321</v>
      </c>
      <c r="G781" s="136">
        <v>1105672353</v>
      </c>
      <c r="H781" s="135" t="s">
        <v>29</v>
      </c>
      <c r="I781" s="166">
        <v>62800000</v>
      </c>
      <c r="J781" s="169">
        <v>45701</v>
      </c>
      <c r="K781" s="167">
        <v>45705</v>
      </c>
      <c r="L781" s="175">
        <v>46022</v>
      </c>
      <c r="M781" s="8">
        <f t="shared" si="36"/>
        <v>317</v>
      </c>
      <c r="N781" s="8">
        <f t="shared" si="37"/>
        <v>80.757097791798103</v>
      </c>
      <c r="O781" s="183">
        <v>6000000</v>
      </c>
      <c r="P781" s="190" t="s">
        <v>716</v>
      </c>
      <c r="Q781" s="19">
        <f>+_xlfn.XLOOKUP(A781,'[1]2025'!$A:$A,'[1]2025'!$G:$G)</f>
        <v>0</v>
      </c>
      <c r="R781" s="11">
        <f t="shared" si="38"/>
        <v>62800000</v>
      </c>
      <c r="S781" s="17">
        <v>0</v>
      </c>
      <c r="T781" s="19">
        <v>0</v>
      </c>
      <c r="U781" s="244" t="s">
        <v>3102</v>
      </c>
      <c r="V781" s="265" t="s">
        <v>3103</v>
      </c>
      <c r="W781" s="69">
        <v>45961</v>
      </c>
    </row>
    <row r="782" spans="1:23" x14ac:dyDescent="0.2">
      <c r="A782" s="130">
        <v>848</v>
      </c>
      <c r="B782" s="26">
        <v>2025</v>
      </c>
      <c r="C782" s="131" t="s">
        <v>318</v>
      </c>
      <c r="D782" s="136" t="s">
        <v>3104</v>
      </c>
      <c r="E782" s="132" t="s">
        <v>3105</v>
      </c>
      <c r="F782" s="135" t="s">
        <v>321</v>
      </c>
      <c r="G782" s="139">
        <v>1090493779</v>
      </c>
      <c r="H782" s="135" t="s">
        <v>29</v>
      </c>
      <c r="I782" s="166">
        <v>71799823</v>
      </c>
      <c r="J782" s="169">
        <v>45709</v>
      </c>
      <c r="K782" s="167">
        <v>45709</v>
      </c>
      <c r="L782" s="175">
        <v>46022</v>
      </c>
      <c r="M782" s="8">
        <f t="shared" si="36"/>
        <v>313</v>
      </c>
      <c r="N782" s="8">
        <f t="shared" si="37"/>
        <v>80.511182108626201</v>
      </c>
      <c r="O782" s="185">
        <v>6948370</v>
      </c>
      <c r="P782" s="199" t="s">
        <v>3106</v>
      </c>
      <c r="Q782" s="19">
        <f>+_xlfn.XLOOKUP(A782,'[1]2025'!$A:$A,'[1]2025'!$G:$G)</f>
        <v>50954713</v>
      </c>
      <c r="R782" s="11">
        <f t="shared" si="38"/>
        <v>20845110</v>
      </c>
      <c r="S782" s="17">
        <v>0</v>
      </c>
      <c r="T782" s="19">
        <v>0</v>
      </c>
      <c r="U782" s="246" t="s">
        <v>3107</v>
      </c>
      <c r="V782" s="265" t="s">
        <v>3108</v>
      </c>
      <c r="W782" s="69">
        <v>45961</v>
      </c>
    </row>
    <row r="783" spans="1:23" x14ac:dyDescent="0.2">
      <c r="A783" s="128">
        <v>849</v>
      </c>
      <c r="B783" s="26">
        <v>2025</v>
      </c>
      <c r="C783" s="131" t="s">
        <v>318</v>
      </c>
      <c r="D783" s="136" t="s">
        <v>3109</v>
      </c>
      <c r="E783" s="132" t="s">
        <v>3110</v>
      </c>
      <c r="F783" s="135" t="s">
        <v>321</v>
      </c>
      <c r="G783" s="135">
        <v>1136886232</v>
      </c>
      <c r="H783" s="135" t="s">
        <v>29</v>
      </c>
      <c r="I783" s="166">
        <v>57336400</v>
      </c>
      <c r="J783" s="169">
        <v>45701</v>
      </c>
      <c r="K783" s="167">
        <v>45705</v>
      </c>
      <c r="L783" s="175">
        <v>46022</v>
      </c>
      <c r="M783" s="8">
        <f t="shared" si="36"/>
        <v>317</v>
      </c>
      <c r="N783" s="8">
        <f t="shared" si="37"/>
        <v>80.757097791798103</v>
      </c>
      <c r="O783" s="183">
        <v>5478000</v>
      </c>
      <c r="P783" s="180" t="s">
        <v>332</v>
      </c>
      <c r="Q783" s="19">
        <f>+_xlfn.XLOOKUP(A783,'[1]2025'!$A:$A,'[1]2025'!$G:$G)</f>
        <v>40902400</v>
      </c>
      <c r="R783" s="11">
        <f t="shared" si="38"/>
        <v>16434000</v>
      </c>
      <c r="S783" s="17">
        <v>0</v>
      </c>
      <c r="T783" s="19">
        <v>0</v>
      </c>
      <c r="U783" s="238" t="s">
        <v>3111</v>
      </c>
      <c r="V783" s="265" t="s">
        <v>3112</v>
      </c>
      <c r="W783" s="69">
        <v>45961</v>
      </c>
    </row>
    <row r="784" spans="1:23" x14ac:dyDescent="0.2">
      <c r="A784" s="130">
        <v>850</v>
      </c>
      <c r="B784" s="26">
        <v>2025</v>
      </c>
      <c r="C784" s="131" t="s">
        <v>318</v>
      </c>
      <c r="D784" s="136" t="s">
        <v>3113</v>
      </c>
      <c r="E784" s="132" t="s">
        <v>3114</v>
      </c>
      <c r="F784" s="135" t="s">
        <v>321</v>
      </c>
      <c r="G784" s="134">
        <v>1016029912</v>
      </c>
      <c r="H784" s="135" t="s">
        <v>29</v>
      </c>
      <c r="I784" s="166">
        <v>99440663</v>
      </c>
      <c r="J784" s="170">
        <v>45707</v>
      </c>
      <c r="K784" s="167">
        <v>45709</v>
      </c>
      <c r="L784" s="175">
        <v>46022</v>
      </c>
      <c r="M784" s="8">
        <f t="shared" si="36"/>
        <v>313</v>
      </c>
      <c r="N784" s="8">
        <f t="shared" si="37"/>
        <v>80.511182108626201</v>
      </c>
      <c r="O784" s="185">
        <v>9623290</v>
      </c>
      <c r="P784" s="200" t="s">
        <v>3115</v>
      </c>
      <c r="Q784" s="19">
        <f>+_xlfn.XLOOKUP(A784,'[1]2025'!$A:$A,'[1]2025'!$G:$G)</f>
        <v>70570793</v>
      </c>
      <c r="R784" s="11">
        <f t="shared" si="38"/>
        <v>28869870</v>
      </c>
      <c r="S784" s="17">
        <v>0</v>
      </c>
      <c r="T784" s="19">
        <v>0</v>
      </c>
      <c r="U784" s="239" t="s">
        <v>3116</v>
      </c>
      <c r="V784" s="265" t="s">
        <v>3117</v>
      </c>
      <c r="W784" s="69">
        <v>45961</v>
      </c>
    </row>
    <row r="785" spans="1:23" x14ac:dyDescent="0.2">
      <c r="A785" s="128">
        <v>851</v>
      </c>
      <c r="B785" s="26">
        <v>2025</v>
      </c>
      <c r="C785" s="131" t="s">
        <v>318</v>
      </c>
      <c r="D785" s="136" t="s">
        <v>3118</v>
      </c>
      <c r="E785" s="132" t="s">
        <v>3119</v>
      </c>
      <c r="F785" s="135" t="s">
        <v>321</v>
      </c>
      <c r="G785" s="136">
        <v>52467129</v>
      </c>
      <c r="H785" s="135" t="s">
        <v>29</v>
      </c>
      <c r="I785" s="166">
        <v>62800000</v>
      </c>
      <c r="J785" s="169">
        <v>45701</v>
      </c>
      <c r="K785" s="167">
        <v>45705</v>
      </c>
      <c r="L785" s="175">
        <v>46022</v>
      </c>
      <c r="M785" s="8">
        <f t="shared" si="36"/>
        <v>317</v>
      </c>
      <c r="N785" s="8">
        <f t="shared" si="37"/>
        <v>80.757097791798103</v>
      </c>
      <c r="O785" s="183">
        <v>6000000</v>
      </c>
      <c r="P785" s="190" t="s">
        <v>2689</v>
      </c>
      <c r="Q785" s="19">
        <f>+_xlfn.XLOOKUP(A785,'[1]2025'!$A:$A,'[1]2025'!$G:$G)</f>
        <v>44800000</v>
      </c>
      <c r="R785" s="11">
        <f t="shared" si="38"/>
        <v>18000000</v>
      </c>
      <c r="S785" s="17">
        <v>0</v>
      </c>
      <c r="T785" s="19">
        <v>0</v>
      </c>
      <c r="U785" s="238" t="s">
        <v>3120</v>
      </c>
      <c r="V785" s="265" t="s">
        <v>3121</v>
      </c>
      <c r="W785" s="69">
        <v>45961</v>
      </c>
    </row>
    <row r="786" spans="1:23" x14ac:dyDescent="0.2">
      <c r="A786" s="128">
        <v>852</v>
      </c>
      <c r="B786" s="26">
        <v>2025</v>
      </c>
      <c r="C786" s="131" t="s">
        <v>318</v>
      </c>
      <c r="D786" s="136" t="s">
        <v>3122</v>
      </c>
      <c r="E786" s="132" t="s">
        <v>3123</v>
      </c>
      <c r="F786" s="135" t="s">
        <v>321</v>
      </c>
      <c r="G786" s="136">
        <v>1026256726</v>
      </c>
      <c r="H786" s="135" t="s">
        <v>29</v>
      </c>
      <c r="I786" s="166">
        <v>58486163</v>
      </c>
      <c r="J786" s="169">
        <v>45701</v>
      </c>
      <c r="K786" s="167">
        <v>45705</v>
      </c>
      <c r="L786" s="175">
        <v>46022</v>
      </c>
      <c r="M786" s="8">
        <f t="shared" si="36"/>
        <v>317</v>
      </c>
      <c r="N786" s="8">
        <f t="shared" si="37"/>
        <v>80.757097791798103</v>
      </c>
      <c r="O786" s="183">
        <v>5587850</v>
      </c>
      <c r="P786" s="180" t="s">
        <v>628</v>
      </c>
      <c r="Q786" s="19">
        <f>+_xlfn.XLOOKUP(A786,'[1]2025'!$A:$A,'[1]2025'!$G:$G)</f>
        <v>41722613</v>
      </c>
      <c r="R786" s="11">
        <f t="shared" si="38"/>
        <v>16763550</v>
      </c>
      <c r="S786" s="17">
        <v>0</v>
      </c>
      <c r="T786" s="19">
        <v>0</v>
      </c>
      <c r="U786" s="238" t="s">
        <v>3124</v>
      </c>
      <c r="V786" s="265" t="s">
        <v>3125</v>
      </c>
      <c r="W786" s="69">
        <v>45961</v>
      </c>
    </row>
    <row r="787" spans="1:23" x14ac:dyDescent="0.2">
      <c r="A787" s="128">
        <v>853</v>
      </c>
      <c r="B787" s="26">
        <v>2025</v>
      </c>
      <c r="C787" s="131" t="s">
        <v>318</v>
      </c>
      <c r="D787" s="136" t="s">
        <v>3126</v>
      </c>
      <c r="E787" s="132" t="s">
        <v>3127</v>
      </c>
      <c r="F787" s="135" t="s">
        <v>321</v>
      </c>
      <c r="G787" s="136">
        <v>79507956</v>
      </c>
      <c r="H787" s="135" t="s">
        <v>29</v>
      </c>
      <c r="I787" s="166">
        <v>62800000</v>
      </c>
      <c r="J787" s="169">
        <v>45701</v>
      </c>
      <c r="K787" s="167">
        <v>45705</v>
      </c>
      <c r="L787" s="175">
        <v>46022</v>
      </c>
      <c r="M787" s="8">
        <f t="shared" si="36"/>
        <v>317</v>
      </c>
      <c r="N787" s="8">
        <f t="shared" si="37"/>
        <v>80.757097791798103</v>
      </c>
      <c r="O787" s="183">
        <v>6000000</v>
      </c>
      <c r="P787" s="131" t="s">
        <v>573</v>
      </c>
      <c r="Q787" s="19">
        <f>+_xlfn.XLOOKUP(A787,'[1]2025'!$A:$A,'[1]2025'!$G:$G)</f>
        <v>44800000</v>
      </c>
      <c r="R787" s="11">
        <f t="shared" si="38"/>
        <v>18000000</v>
      </c>
      <c r="S787" s="17">
        <v>0</v>
      </c>
      <c r="T787" s="19">
        <v>0</v>
      </c>
      <c r="U787" s="238" t="s">
        <v>3128</v>
      </c>
      <c r="V787" s="265" t="s">
        <v>3129</v>
      </c>
      <c r="W787" s="69">
        <v>45961</v>
      </c>
    </row>
    <row r="788" spans="1:23" x14ac:dyDescent="0.2">
      <c r="A788" s="128">
        <v>854</v>
      </c>
      <c r="B788" s="26">
        <v>2025</v>
      </c>
      <c r="C788" s="131" t="s">
        <v>318</v>
      </c>
      <c r="D788" s="136" t="s">
        <v>3130</v>
      </c>
      <c r="E788" s="150" t="s">
        <v>3131</v>
      </c>
      <c r="F788" s="135" t="s">
        <v>321</v>
      </c>
      <c r="G788" s="134">
        <v>1022937292</v>
      </c>
      <c r="H788" s="135" t="s">
        <v>29</v>
      </c>
      <c r="I788" s="166">
        <v>27096421</v>
      </c>
      <c r="J788" s="169">
        <v>45701</v>
      </c>
      <c r="K788" s="167">
        <v>45705</v>
      </c>
      <c r="L788" s="175">
        <v>46022</v>
      </c>
      <c r="M788" s="8">
        <f t="shared" si="36"/>
        <v>317</v>
      </c>
      <c r="N788" s="8">
        <f t="shared" si="37"/>
        <v>80.757097791798103</v>
      </c>
      <c r="O788" s="183">
        <v>2588830</v>
      </c>
      <c r="P788" s="182" t="s">
        <v>3132</v>
      </c>
      <c r="Q788" s="19">
        <f>+_xlfn.XLOOKUP(A788,'[1]2025'!$A:$A,'[1]2025'!$G:$G)</f>
        <v>19329931</v>
      </c>
      <c r="R788" s="11">
        <f t="shared" si="38"/>
        <v>7766490</v>
      </c>
      <c r="S788" s="17">
        <v>0</v>
      </c>
      <c r="T788" s="19">
        <v>0</v>
      </c>
      <c r="U788" s="241" t="s">
        <v>3133</v>
      </c>
      <c r="V788" s="265" t="s">
        <v>3134</v>
      </c>
      <c r="W788" s="69">
        <v>45961</v>
      </c>
    </row>
    <row r="789" spans="1:23" x14ac:dyDescent="0.2">
      <c r="A789" s="128">
        <v>855</v>
      </c>
      <c r="B789" s="26">
        <v>2025</v>
      </c>
      <c r="C789" s="131" t="s">
        <v>318</v>
      </c>
      <c r="D789" s="136" t="s">
        <v>3135</v>
      </c>
      <c r="E789" s="132" t="s">
        <v>3136</v>
      </c>
      <c r="F789" s="135" t="s">
        <v>321</v>
      </c>
      <c r="G789" s="136">
        <v>1075243266</v>
      </c>
      <c r="H789" s="135" t="s">
        <v>29</v>
      </c>
      <c r="I789" s="166">
        <v>51342454</v>
      </c>
      <c r="J789" s="169">
        <v>45702</v>
      </c>
      <c r="K789" s="167">
        <v>45705</v>
      </c>
      <c r="L789" s="175">
        <v>46022</v>
      </c>
      <c r="M789" s="8">
        <f t="shared" si="36"/>
        <v>317</v>
      </c>
      <c r="N789" s="8">
        <f t="shared" si="37"/>
        <v>80.757097791798103</v>
      </c>
      <c r="O789" s="183">
        <v>4905330</v>
      </c>
      <c r="P789" s="180" t="s">
        <v>684</v>
      </c>
      <c r="Q789" s="19">
        <f>+_xlfn.XLOOKUP(A789,'[1]2025'!$A:$A,'[1]2025'!$G:$G)</f>
        <v>36626464</v>
      </c>
      <c r="R789" s="11">
        <f t="shared" si="38"/>
        <v>14715990</v>
      </c>
      <c r="S789" s="17">
        <v>0</v>
      </c>
      <c r="T789" s="19">
        <v>0</v>
      </c>
      <c r="U789" s="238" t="s">
        <v>3137</v>
      </c>
      <c r="V789" s="265" t="s">
        <v>3138</v>
      </c>
      <c r="W789" s="69">
        <v>45961</v>
      </c>
    </row>
    <row r="790" spans="1:23" x14ac:dyDescent="0.2">
      <c r="A790" s="128">
        <v>856</v>
      </c>
      <c r="B790" s="26">
        <v>2025</v>
      </c>
      <c r="C790" s="131" t="s">
        <v>318</v>
      </c>
      <c r="D790" s="136" t="s">
        <v>3135</v>
      </c>
      <c r="E790" s="132" t="s">
        <v>3139</v>
      </c>
      <c r="F790" s="135" t="s">
        <v>321</v>
      </c>
      <c r="G790" s="136">
        <v>1075213826</v>
      </c>
      <c r="H790" s="135" t="s">
        <v>29</v>
      </c>
      <c r="I790" s="166">
        <v>51342454</v>
      </c>
      <c r="J790" s="169">
        <v>45702</v>
      </c>
      <c r="K790" s="167">
        <v>45705</v>
      </c>
      <c r="L790" s="175">
        <v>46022</v>
      </c>
      <c r="M790" s="8">
        <f t="shared" si="36"/>
        <v>317</v>
      </c>
      <c r="N790" s="8">
        <f t="shared" si="37"/>
        <v>80.757097791798103</v>
      </c>
      <c r="O790" s="183">
        <v>4905330</v>
      </c>
      <c r="P790" s="180" t="s">
        <v>684</v>
      </c>
      <c r="Q790" s="19">
        <f>+_xlfn.XLOOKUP(A790,'[1]2025'!$A:$A,'[1]2025'!$G:$G)</f>
        <v>36626464</v>
      </c>
      <c r="R790" s="11">
        <f t="shared" si="38"/>
        <v>14715990</v>
      </c>
      <c r="S790" s="17">
        <v>0</v>
      </c>
      <c r="T790" s="19">
        <v>0</v>
      </c>
      <c r="U790" s="238" t="s">
        <v>3140</v>
      </c>
      <c r="V790" s="265" t="s">
        <v>3138</v>
      </c>
      <c r="W790" s="69">
        <v>45961</v>
      </c>
    </row>
    <row r="791" spans="1:23" x14ac:dyDescent="0.2">
      <c r="A791" s="128">
        <v>857</v>
      </c>
      <c r="B791" s="26">
        <v>2025</v>
      </c>
      <c r="C791" s="131" t="s">
        <v>318</v>
      </c>
      <c r="D791" s="136" t="s">
        <v>3141</v>
      </c>
      <c r="E791" s="132" t="s">
        <v>3142</v>
      </c>
      <c r="F791" s="135" t="s">
        <v>321</v>
      </c>
      <c r="G791" s="136">
        <v>25280683</v>
      </c>
      <c r="H791" s="135" t="s">
        <v>29</v>
      </c>
      <c r="I791" s="166">
        <v>25677141</v>
      </c>
      <c r="J791" s="169">
        <v>45702</v>
      </c>
      <c r="K791" s="167">
        <v>45705</v>
      </c>
      <c r="L791" s="175">
        <v>46022</v>
      </c>
      <c r="M791" s="8">
        <f t="shared" si="36"/>
        <v>317</v>
      </c>
      <c r="N791" s="8">
        <f t="shared" si="37"/>
        <v>80.757097791798103</v>
      </c>
      <c r="O791" s="183">
        <v>2453230</v>
      </c>
      <c r="P791" s="180" t="s">
        <v>3032</v>
      </c>
      <c r="Q791" s="19">
        <f>+_xlfn.XLOOKUP(A791,'[1]2025'!$A:$A,'[1]2025'!$G:$G)</f>
        <v>18317451</v>
      </c>
      <c r="R791" s="11">
        <f t="shared" si="38"/>
        <v>7359690</v>
      </c>
      <c r="S791" s="17">
        <v>0</v>
      </c>
      <c r="T791" s="19">
        <v>0</v>
      </c>
      <c r="U791" s="238" t="s">
        <v>3143</v>
      </c>
      <c r="V791" s="265" t="s">
        <v>3144</v>
      </c>
      <c r="W791" s="69">
        <v>45961</v>
      </c>
    </row>
    <row r="792" spans="1:23" x14ac:dyDescent="0.2">
      <c r="A792" s="128">
        <v>858</v>
      </c>
      <c r="B792" s="26">
        <v>2025</v>
      </c>
      <c r="C792" s="131" t="s">
        <v>318</v>
      </c>
      <c r="D792" s="136" t="s">
        <v>3145</v>
      </c>
      <c r="E792" s="132" t="s">
        <v>3146</v>
      </c>
      <c r="F792" s="135" t="s">
        <v>321</v>
      </c>
      <c r="G792" s="136">
        <v>25284560</v>
      </c>
      <c r="H792" s="135" t="s">
        <v>29</v>
      </c>
      <c r="I792" s="166">
        <v>27096421</v>
      </c>
      <c r="J792" s="169">
        <v>45702</v>
      </c>
      <c r="K792" s="167">
        <v>45705</v>
      </c>
      <c r="L792" s="175">
        <v>46022</v>
      </c>
      <c r="M792" s="8">
        <f t="shared" si="36"/>
        <v>317</v>
      </c>
      <c r="N792" s="8">
        <f t="shared" si="37"/>
        <v>80.757097791798103</v>
      </c>
      <c r="O792" s="183">
        <v>2588830</v>
      </c>
      <c r="P792" s="180" t="s">
        <v>3147</v>
      </c>
      <c r="Q792" s="19">
        <f>+_xlfn.XLOOKUP(A792,'[1]2025'!$A:$A,'[1]2025'!$G:$G)</f>
        <v>19329931</v>
      </c>
      <c r="R792" s="11">
        <f t="shared" si="38"/>
        <v>7766490</v>
      </c>
      <c r="S792" s="17">
        <v>0</v>
      </c>
      <c r="T792" s="19">
        <v>0</v>
      </c>
      <c r="U792" s="238" t="s">
        <v>3148</v>
      </c>
      <c r="V792" s="265" t="s">
        <v>3149</v>
      </c>
      <c r="W792" s="69">
        <v>45961</v>
      </c>
    </row>
    <row r="793" spans="1:23" x14ac:dyDescent="0.2">
      <c r="A793" s="128">
        <v>859</v>
      </c>
      <c r="B793" s="26">
        <v>2025</v>
      </c>
      <c r="C793" s="131" t="s">
        <v>318</v>
      </c>
      <c r="D793" s="136" t="s">
        <v>3150</v>
      </c>
      <c r="E793" s="132" t="s">
        <v>3151</v>
      </c>
      <c r="F793" s="135" t="s">
        <v>321</v>
      </c>
      <c r="G793" s="134">
        <v>1006842549</v>
      </c>
      <c r="H793" s="135" t="s">
        <v>29</v>
      </c>
      <c r="I793" s="166">
        <v>54181014</v>
      </c>
      <c r="J793" s="169">
        <v>45702</v>
      </c>
      <c r="K793" s="167">
        <v>45705</v>
      </c>
      <c r="L793" s="175">
        <v>46022</v>
      </c>
      <c r="M793" s="8">
        <f t="shared" si="36"/>
        <v>317</v>
      </c>
      <c r="N793" s="8">
        <f t="shared" si="37"/>
        <v>80.757097791798103</v>
      </c>
      <c r="O793" s="183">
        <v>5176530</v>
      </c>
      <c r="P793" s="182" t="s">
        <v>2854</v>
      </c>
      <c r="Q793" s="19">
        <f>+_xlfn.XLOOKUP(A793,'[1]2025'!$A:$A,'[1]2025'!$G:$G)</f>
        <v>38651424</v>
      </c>
      <c r="R793" s="11">
        <f t="shared" si="38"/>
        <v>15529590</v>
      </c>
      <c r="S793" s="17">
        <v>0</v>
      </c>
      <c r="T793" s="19">
        <v>0</v>
      </c>
      <c r="U793" s="241" t="s">
        <v>3152</v>
      </c>
      <c r="V793" s="265" t="s">
        <v>3153</v>
      </c>
      <c r="W793" s="69">
        <v>45961</v>
      </c>
    </row>
    <row r="794" spans="1:23" x14ac:dyDescent="0.2">
      <c r="A794" s="128">
        <v>861</v>
      </c>
      <c r="B794" s="26">
        <v>2025</v>
      </c>
      <c r="C794" s="131" t="s">
        <v>318</v>
      </c>
      <c r="D794" s="136" t="s">
        <v>3154</v>
      </c>
      <c r="E794" s="132" t="s">
        <v>3155</v>
      </c>
      <c r="F794" s="135" t="s">
        <v>321</v>
      </c>
      <c r="G794" s="136">
        <v>36306943</v>
      </c>
      <c r="H794" s="135" t="s">
        <v>29</v>
      </c>
      <c r="I794" s="166">
        <v>57336400</v>
      </c>
      <c r="J794" s="169">
        <v>45702</v>
      </c>
      <c r="K794" s="167">
        <v>45705</v>
      </c>
      <c r="L794" s="175">
        <v>46022</v>
      </c>
      <c r="M794" s="8">
        <f t="shared" si="36"/>
        <v>317</v>
      </c>
      <c r="N794" s="8">
        <f t="shared" si="37"/>
        <v>80.757097791798103</v>
      </c>
      <c r="O794" s="183">
        <v>5478000</v>
      </c>
      <c r="P794" s="180" t="s">
        <v>332</v>
      </c>
      <c r="Q794" s="19">
        <f>+_xlfn.XLOOKUP(A794,'[1]2025'!$A:$A,'[1]2025'!$G:$G)</f>
        <v>40902400</v>
      </c>
      <c r="R794" s="11">
        <f t="shared" si="38"/>
        <v>16434000</v>
      </c>
      <c r="S794" s="17">
        <v>0</v>
      </c>
      <c r="T794" s="19">
        <v>0</v>
      </c>
      <c r="U794" s="238" t="s">
        <v>3156</v>
      </c>
      <c r="V794" s="265" t="s">
        <v>3157</v>
      </c>
      <c r="W794" s="69">
        <v>45961</v>
      </c>
    </row>
    <row r="795" spans="1:23" x14ac:dyDescent="0.2">
      <c r="A795" s="128">
        <v>862</v>
      </c>
      <c r="B795" s="26">
        <v>2025</v>
      </c>
      <c r="C795" s="131" t="s">
        <v>318</v>
      </c>
      <c r="D795" s="136" t="s">
        <v>3158</v>
      </c>
      <c r="E795" s="132" t="s">
        <v>3159</v>
      </c>
      <c r="F795" s="135" t="s">
        <v>321</v>
      </c>
      <c r="G795" s="136">
        <v>7719752</v>
      </c>
      <c r="H795" s="135" t="s">
        <v>29</v>
      </c>
      <c r="I795" s="166">
        <v>62800000</v>
      </c>
      <c r="J795" s="169">
        <v>45702</v>
      </c>
      <c r="K795" s="167">
        <v>45705</v>
      </c>
      <c r="L795" s="175">
        <v>46022</v>
      </c>
      <c r="M795" s="8">
        <f t="shared" si="36"/>
        <v>317</v>
      </c>
      <c r="N795" s="8">
        <f t="shared" si="37"/>
        <v>80.757097791798103</v>
      </c>
      <c r="O795" s="183">
        <v>6000000</v>
      </c>
      <c r="P795" s="190" t="s">
        <v>2689</v>
      </c>
      <c r="Q795" s="19">
        <f>+_xlfn.XLOOKUP(A795,'[1]2025'!$A:$A,'[1]2025'!$G:$G)</f>
        <v>44800000</v>
      </c>
      <c r="R795" s="11">
        <f t="shared" si="38"/>
        <v>18000000</v>
      </c>
      <c r="S795" s="17">
        <v>0</v>
      </c>
      <c r="T795" s="19">
        <v>0</v>
      </c>
      <c r="U795" s="238" t="s">
        <v>3160</v>
      </c>
      <c r="V795" s="265" t="s">
        <v>3161</v>
      </c>
      <c r="W795" s="69">
        <v>45961</v>
      </c>
    </row>
    <row r="796" spans="1:23" x14ac:dyDescent="0.2">
      <c r="A796" s="128">
        <v>863</v>
      </c>
      <c r="B796" s="26">
        <v>2025</v>
      </c>
      <c r="C796" s="131" t="s">
        <v>318</v>
      </c>
      <c r="D796" s="136" t="s">
        <v>3158</v>
      </c>
      <c r="E796" s="132" t="s">
        <v>3162</v>
      </c>
      <c r="F796" s="135" t="s">
        <v>321</v>
      </c>
      <c r="G796" s="136">
        <v>1061714943</v>
      </c>
      <c r="H796" s="135" t="s">
        <v>29</v>
      </c>
      <c r="I796" s="166">
        <v>62800000</v>
      </c>
      <c r="J796" s="169">
        <v>45702</v>
      </c>
      <c r="K796" s="167">
        <v>45705</v>
      </c>
      <c r="L796" s="175">
        <v>46022</v>
      </c>
      <c r="M796" s="8">
        <f t="shared" si="36"/>
        <v>317</v>
      </c>
      <c r="N796" s="8">
        <f t="shared" si="37"/>
        <v>80.757097791798103</v>
      </c>
      <c r="O796" s="183">
        <v>6000000</v>
      </c>
      <c r="P796" s="180" t="s">
        <v>1811</v>
      </c>
      <c r="Q796" s="19">
        <f>+_xlfn.XLOOKUP(A796,'[1]2025'!$A:$A,'[1]2025'!$G:$G)</f>
        <v>44800000</v>
      </c>
      <c r="R796" s="11">
        <f t="shared" si="38"/>
        <v>18000000</v>
      </c>
      <c r="S796" s="17">
        <v>0</v>
      </c>
      <c r="T796" s="19">
        <v>0</v>
      </c>
      <c r="U796" s="238" t="s">
        <v>3163</v>
      </c>
      <c r="V796" s="265" t="s">
        <v>3161</v>
      </c>
      <c r="W796" s="69">
        <v>45961</v>
      </c>
    </row>
    <row r="797" spans="1:23" x14ac:dyDescent="0.2">
      <c r="A797" s="128">
        <v>864</v>
      </c>
      <c r="B797" s="26">
        <v>2025</v>
      </c>
      <c r="C797" s="131" t="s">
        <v>318</v>
      </c>
      <c r="D797" s="136" t="s">
        <v>3164</v>
      </c>
      <c r="E797" s="132" t="s">
        <v>3165</v>
      </c>
      <c r="F797" s="135" t="s">
        <v>321</v>
      </c>
      <c r="G797" s="136">
        <v>1075233692</v>
      </c>
      <c r="H797" s="135" t="s">
        <v>29</v>
      </c>
      <c r="I797" s="166">
        <v>62800000</v>
      </c>
      <c r="J797" s="169">
        <v>45702</v>
      </c>
      <c r="K797" s="167">
        <v>45705</v>
      </c>
      <c r="L797" s="175">
        <v>46022</v>
      </c>
      <c r="M797" s="8">
        <f t="shared" si="36"/>
        <v>317</v>
      </c>
      <c r="N797" s="8">
        <f t="shared" si="37"/>
        <v>80.757097791798103</v>
      </c>
      <c r="O797" s="183">
        <v>6000000</v>
      </c>
      <c r="P797" s="190" t="s">
        <v>1967</v>
      </c>
      <c r="Q797" s="19">
        <f>+_xlfn.XLOOKUP(A797,'[1]2025'!$A:$A,'[1]2025'!$G:$G)</f>
        <v>44800000</v>
      </c>
      <c r="R797" s="11">
        <f t="shared" si="38"/>
        <v>18000000</v>
      </c>
      <c r="S797" s="17">
        <v>0</v>
      </c>
      <c r="T797" s="19">
        <v>0</v>
      </c>
      <c r="U797" s="238" t="s">
        <v>3166</v>
      </c>
      <c r="V797" s="265" t="s">
        <v>3167</v>
      </c>
      <c r="W797" s="69">
        <v>45961</v>
      </c>
    </row>
    <row r="798" spans="1:23" x14ac:dyDescent="0.2">
      <c r="A798" s="128">
        <v>865</v>
      </c>
      <c r="B798" s="26">
        <v>2025</v>
      </c>
      <c r="C798" s="131" t="s">
        <v>318</v>
      </c>
      <c r="D798" s="136" t="s">
        <v>3164</v>
      </c>
      <c r="E798" s="132" t="s">
        <v>3168</v>
      </c>
      <c r="F798" s="135" t="s">
        <v>321</v>
      </c>
      <c r="G798" s="136">
        <v>1061719504</v>
      </c>
      <c r="H798" s="135" t="s">
        <v>29</v>
      </c>
      <c r="I798" s="166">
        <v>62800000</v>
      </c>
      <c r="J798" s="169">
        <v>45702</v>
      </c>
      <c r="K798" s="167">
        <v>45705</v>
      </c>
      <c r="L798" s="175">
        <v>46022</v>
      </c>
      <c r="M798" s="8">
        <f t="shared" si="36"/>
        <v>317</v>
      </c>
      <c r="N798" s="8">
        <f t="shared" si="37"/>
        <v>80.757097791798103</v>
      </c>
      <c r="O798" s="183">
        <v>6000000</v>
      </c>
      <c r="P798" s="180" t="s">
        <v>1967</v>
      </c>
      <c r="Q798" s="19">
        <f>+_xlfn.XLOOKUP(A798,'[1]2025'!$A:$A,'[1]2025'!$G:$G)</f>
        <v>44800000</v>
      </c>
      <c r="R798" s="11">
        <f t="shared" si="38"/>
        <v>18000000</v>
      </c>
      <c r="S798" s="17">
        <v>0</v>
      </c>
      <c r="T798" s="19">
        <v>0</v>
      </c>
      <c r="U798" s="238" t="s">
        <v>3169</v>
      </c>
      <c r="V798" s="265" t="s">
        <v>3167</v>
      </c>
      <c r="W798" s="69">
        <v>45961</v>
      </c>
    </row>
    <row r="799" spans="1:23" x14ac:dyDescent="0.2">
      <c r="A799" s="128">
        <v>866</v>
      </c>
      <c r="B799" s="26">
        <v>2025</v>
      </c>
      <c r="C799" s="131" t="s">
        <v>318</v>
      </c>
      <c r="D799" s="136" t="s">
        <v>3170</v>
      </c>
      <c r="E799" s="132" t="s">
        <v>3171</v>
      </c>
      <c r="F799" s="135" t="s">
        <v>321</v>
      </c>
      <c r="G799" s="134">
        <v>80203748</v>
      </c>
      <c r="H799" s="135" t="s">
        <v>29</v>
      </c>
      <c r="I799" s="166">
        <v>62800000</v>
      </c>
      <c r="J799" s="169">
        <v>45702</v>
      </c>
      <c r="K799" s="167">
        <v>45705</v>
      </c>
      <c r="L799" s="175">
        <v>46022</v>
      </c>
      <c r="M799" s="8">
        <f t="shared" si="36"/>
        <v>317</v>
      </c>
      <c r="N799" s="8">
        <f t="shared" si="37"/>
        <v>80.757097791798103</v>
      </c>
      <c r="O799" s="183">
        <v>6000000</v>
      </c>
      <c r="P799" s="182" t="s">
        <v>573</v>
      </c>
      <c r="Q799" s="19">
        <f>+_xlfn.XLOOKUP(A799,'[1]2025'!$A:$A,'[1]2025'!$G:$G)</f>
        <v>44800000</v>
      </c>
      <c r="R799" s="11">
        <f t="shared" si="38"/>
        <v>18000000</v>
      </c>
      <c r="S799" s="17">
        <v>0</v>
      </c>
      <c r="T799" s="19">
        <v>0</v>
      </c>
      <c r="U799" s="241" t="s">
        <v>3172</v>
      </c>
      <c r="V799" s="265" t="s">
        <v>3173</v>
      </c>
      <c r="W799" s="69">
        <v>45961</v>
      </c>
    </row>
    <row r="800" spans="1:23" x14ac:dyDescent="0.2">
      <c r="A800" s="128">
        <v>867</v>
      </c>
      <c r="B800" s="26">
        <v>2025</v>
      </c>
      <c r="C800" s="131" t="s">
        <v>318</v>
      </c>
      <c r="D800" s="136" t="s">
        <v>3170</v>
      </c>
      <c r="E800" s="132" t="s">
        <v>3174</v>
      </c>
      <c r="F800" s="135" t="s">
        <v>321</v>
      </c>
      <c r="G800" s="134">
        <v>25280356</v>
      </c>
      <c r="H800" s="135" t="s">
        <v>29</v>
      </c>
      <c r="I800" s="166">
        <v>62800000</v>
      </c>
      <c r="J800" s="169">
        <v>45702</v>
      </c>
      <c r="K800" s="167">
        <v>45705</v>
      </c>
      <c r="L800" s="175">
        <v>46022</v>
      </c>
      <c r="M800" s="8">
        <f t="shared" si="36"/>
        <v>317</v>
      </c>
      <c r="N800" s="8">
        <f t="shared" si="37"/>
        <v>80.757097791798103</v>
      </c>
      <c r="O800" s="183">
        <v>6000000</v>
      </c>
      <c r="P800" s="131" t="s">
        <v>573</v>
      </c>
      <c r="Q800" s="19">
        <f>+_xlfn.XLOOKUP(A800,'[1]2025'!$A:$A,'[1]2025'!$G:$G)</f>
        <v>44800000</v>
      </c>
      <c r="R800" s="11">
        <f t="shared" si="38"/>
        <v>18000000</v>
      </c>
      <c r="S800" s="17">
        <v>0</v>
      </c>
      <c r="T800" s="19">
        <v>0</v>
      </c>
      <c r="U800" s="238" t="s">
        <v>3175</v>
      </c>
      <c r="V800" s="265" t="s">
        <v>3173</v>
      </c>
      <c r="W800" s="69">
        <v>45961</v>
      </c>
    </row>
    <row r="801" spans="1:23" x14ac:dyDescent="0.2">
      <c r="A801" s="128">
        <v>868</v>
      </c>
      <c r="B801" s="26">
        <v>2025</v>
      </c>
      <c r="C801" s="131" t="s">
        <v>318</v>
      </c>
      <c r="D801" s="136" t="s">
        <v>3170</v>
      </c>
      <c r="E801" s="132" t="s">
        <v>3176</v>
      </c>
      <c r="F801" s="135" t="s">
        <v>321</v>
      </c>
      <c r="G801" s="136">
        <v>12280894</v>
      </c>
      <c r="H801" s="135" t="s">
        <v>29</v>
      </c>
      <c r="I801" s="166">
        <v>62800000</v>
      </c>
      <c r="J801" s="169">
        <v>45702</v>
      </c>
      <c r="K801" s="167">
        <v>45705</v>
      </c>
      <c r="L801" s="175">
        <v>46022</v>
      </c>
      <c r="M801" s="8">
        <f t="shared" si="36"/>
        <v>317</v>
      </c>
      <c r="N801" s="8">
        <f t="shared" si="37"/>
        <v>80.757097791798103</v>
      </c>
      <c r="O801" s="183">
        <v>6000000</v>
      </c>
      <c r="P801" s="131" t="s">
        <v>573</v>
      </c>
      <c r="Q801" s="19">
        <f>+_xlfn.XLOOKUP(A801,'[1]2025'!$A:$A,'[1]2025'!$G:$G)</f>
        <v>44800000</v>
      </c>
      <c r="R801" s="11">
        <f t="shared" si="38"/>
        <v>18000000</v>
      </c>
      <c r="S801" s="17">
        <v>0</v>
      </c>
      <c r="T801" s="19">
        <v>0</v>
      </c>
      <c r="U801" s="238" t="s">
        <v>3177</v>
      </c>
      <c r="V801" s="265" t="s">
        <v>3173</v>
      </c>
      <c r="W801" s="69">
        <v>45961</v>
      </c>
    </row>
    <row r="802" spans="1:23" x14ac:dyDescent="0.2">
      <c r="A802" s="128">
        <v>869</v>
      </c>
      <c r="B802" s="26">
        <v>2025</v>
      </c>
      <c r="C802" s="131" t="s">
        <v>318</v>
      </c>
      <c r="D802" s="136" t="s">
        <v>3170</v>
      </c>
      <c r="E802" s="132" t="s">
        <v>3178</v>
      </c>
      <c r="F802" s="135" t="s">
        <v>321</v>
      </c>
      <c r="G802" s="136">
        <v>1061717917</v>
      </c>
      <c r="H802" s="135" t="s">
        <v>29</v>
      </c>
      <c r="I802" s="166">
        <v>62800000</v>
      </c>
      <c r="J802" s="169">
        <v>45702</v>
      </c>
      <c r="K802" s="167">
        <v>45705</v>
      </c>
      <c r="L802" s="175">
        <v>46022</v>
      </c>
      <c r="M802" s="8">
        <f t="shared" si="36"/>
        <v>317</v>
      </c>
      <c r="N802" s="8">
        <f t="shared" si="37"/>
        <v>80.757097791798103</v>
      </c>
      <c r="O802" s="183">
        <v>6000000</v>
      </c>
      <c r="P802" s="131" t="s">
        <v>573</v>
      </c>
      <c r="Q802" s="19">
        <f>+_xlfn.XLOOKUP(A802,'[1]2025'!$A:$A,'[1]2025'!$G:$G)</f>
        <v>44800000</v>
      </c>
      <c r="R802" s="11">
        <f t="shared" si="38"/>
        <v>18000000</v>
      </c>
      <c r="S802" s="17">
        <v>0</v>
      </c>
      <c r="T802" s="19">
        <v>0</v>
      </c>
      <c r="U802" s="238" t="s">
        <v>3179</v>
      </c>
      <c r="V802" s="265" t="s">
        <v>3173</v>
      </c>
      <c r="W802" s="69">
        <v>45961</v>
      </c>
    </row>
    <row r="803" spans="1:23" x14ac:dyDescent="0.2">
      <c r="A803" s="130">
        <v>870</v>
      </c>
      <c r="B803" s="26">
        <v>2025</v>
      </c>
      <c r="C803" s="131" t="s">
        <v>318</v>
      </c>
      <c r="D803" s="136" t="s">
        <v>3180</v>
      </c>
      <c r="E803" s="149" t="s">
        <v>3181</v>
      </c>
      <c r="F803" s="135" t="s">
        <v>321</v>
      </c>
      <c r="G803" s="149">
        <v>52442192</v>
      </c>
      <c r="H803" s="135" t="s">
        <v>29</v>
      </c>
      <c r="I803" s="166">
        <v>85976847</v>
      </c>
      <c r="J803" s="170">
        <v>45707</v>
      </c>
      <c r="K803" s="167">
        <v>45709</v>
      </c>
      <c r="L803" s="175">
        <v>46022</v>
      </c>
      <c r="M803" s="8">
        <f t="shared" ref="M803:M866" si="39">L803-K803</f>
        <v>313</v>
      </c>
      <c r="N803" s="8">
        <f t="shared" ref="N803:N866" si="40">((W803-K803)/M803)*100</f>
        <v>80.511182108626201</v>
      </c>
      <c r="O803" s="185">
        <v>8320340</v>
      </c>
      <c r="P803" s="198" t="s">
        <v>3182</v>
      </c>
      <c r="Q803" s="19">
        <f>+_xlfn.XLOOKUP(A803,'[1]2025'!$A:$A,'[1]2025'!$G:$G)</f>
        <v>61015827</v>
      </c>
      <c r="R803" s="11">
        <f t="shared" si="38"/>
        <v>24961020</v>
      </c>
      <c r="S803" s="17">
        <v>0</v>
      </c>
      <c r="T803" s="19">
        <v>0</v>
      </c>
      <c r="U803" s="246" t="s">
        <v>3183</v>
      </c>
      <c r="V803" s="265" t="s">
        <v>3184</v>
      </c>
      <c r="W803" s="69">
        <v>45961</v>
      </c>
    </row>
    <row r="804" spans="1:23" x14ac:dyDescent="0.2">
      <c r="A804" s="128">
        <v>871</v>
      </c>
      <c r="B804" s="26">
        <v>2025</v>
      </c>
      <c r="C804" s="131" t="s">
        <v>318</v>
      </c>
      <c r="D804" s="136" t="s">
        <v>3185</v>
      </c>
      <c r="E804" s="132" t="s">
        <v>3186</v>
      </c>
      <c r="F804" s="135" t="s">
        <v>321</v>
      </c>
      <c r="G804" s="134">
        <v>1026259859</v>
      </c>
      <c r="H804" s="135" t="s">
        <v>29</v>
      </c>
      <c r="I804" s="166">
        <v>27096421</v>
      </c>
      <c r="J804" s="169">
        <v>45702</v>
      </c>
      <c r="K804" s="167">
        <v>45705</v>
      </c>
      <c r="L804" s="175">
        <v>46022</v>
      </c>
      <c r="M804" s="8">
        <f t="shared" si="39"/>
        <v>317</v>
      </c>
      <c r="N804" s="8">
        <f t="shared" si="40"/>
        <v>80.757097791798103</v>
      </c>
      <c r="O804" s="183">
        <v>2588830</v>
      </c>
      <c r="P804" s="182" t="s">
        <v>3132</v>
      </c>
      <c r="Q804" s="19">
        <f>+_xlfn.XLOOKUP(A804,'[1]2025'!$A:$A,'[1]2025'!$G:$G)</f>
        <v>19329931</v>
      </c>
      <c r="R804" s="11">
        <f t="shared" si="38"/>
        <v>7766490</v>
      </c>
      <c r="S804" s="17">
        <v>0</v>
      </c>
      <c r="T804" s="19">
        <v>0</v>
      </c>
      <c r="U804" s="241" t="s">
        <v>3187</v>
      </c>
      <c r="V804" s="265" t="s">
        <v>3188</v>
      </c>
      <c r="W804" s="69">
        <v>45961</v>
      </c>
    </row>
    <row r="805" spans="1:23" x14ac:dyDescent="0.2">
      <c r="A805" s="128">
        <v>872</v>
      </c>
      <c r="B805" s="26">
        <v>2025</v>
      </c>
      <c r="C805" s="131" t="s">
        <v>318</v>
      </c>
      <c r="D805" s="136" t="s">
        <v>3189</v>
      </c>
      <c r="E805" s="132" t="s">
        <v>3190</v>
      </c>
      <c r="F805" s="135" t="s">
        <v>321</v>
      </c>
      <c r="G805" s="134">
        <v>1075257230</v>
      </c>
      <c r="H805" s="135" t="s">
        <v>29</v>
      </c>
      <c r="I805" s="166">
        <v>58486163</v>
      </c>
      <c r="J805" s="169">
        <v>45701</v>
      </c>
      <c r="K805" s="167">
        <v>45705</v>
      </c>
      <c r="L805" s="175">
        <v>46022</v>
      </c>
      <c r="M805" s="8">
        <f t="shared" si="39"/>
        <v>317</v>
      </c>
      <c r="N805" s="8">
        <f t="shared" si="40"/>
        <v>80.757097791798103</v>
      </c>
      <c r="O805" s="183">
        <v>5587850</v>
      </c>
      <c r="P805" s="180" t="s">
        <v>2631</v>
      </c>
      <c r="Q805" s="19">
        <f>+_xlfn.XLOOKUP(A805,'[1]2025'!$A:$A,'[1]2025'!$G:$G)</f>
        <v>4097757</v>
      </c>
      <c r="R805" s="11">
        <f t="shared" si="38"/>
        <v>54388406</v>
      </c>
      <c r="S805" s="17">
        <v>0</v>
      </c>
      <c r="T805" s="19">
        <v>0</v>
      </c>
      <c r="U805" s="249" t="s">
        <v>3191</v>
      </c>
      <c r="V805" s="265" t="s">
        <v>3192</v>
      </c>
      <c r="W805" s="69">
        <v>45961</v>
      </c>
    </row>
    <row r="806" spans="1:23" x14ac:dyDescent="0.2">
      <c r="A806" s="128">
        <v>873</v>
      </c>
      <c r="B806" s="26">
        <v>2025</v>
      </c>
      <c r="C806" s="131" t="s">
        <v>318</v>
      </c>
      <c r="D806" s="136" t="s">
        <v>3193</v>
      </c>
      <c r="E806" s="132" t="s">
        <v>3194</v>
      </c>
      <c r="F806" s="135" t="s">
        <v>321</v>
      </c>
      <c r="G806" s="134">
        <v>10296159</v>
      </c>
      <c r="H806" s="135" t="s">
        <v>29</v>
      </c>
      <c r="I806" s="166">
        <v>51342454</v>
      </c>
      <c r="J806" s="169">
        <v>45701</v>
      </c>
      <c r="K806" s="167">
        <v>45705</v>
      </c>
      <c r="L806" s="175">
        <v>46022</v>
      </c>
      <c r="M806" s="8">
        <f t="shared" si="39"/>
        <v>317</v>
      </c>
      <c r="N806" s="8">
        <f t="shared" si="40"/>
        <v>80.757097791798103</v>
      </c>
      <c r="O806" s="183">
        <v>4905330</v>
      </c>
      <c r="P806" s="182" t="s">
        <v>2576</v>
      </c>
      <c r="Q806" s="19">
        <f>+_xlfn.XLOOKUP(A806,'[1]2025'!$A:$A,'[1]2025'!$G:$G)</f>
        <v>36626464</v>
      </c>
      <c r="R806" s="11">
        <f t="shared" si="38"/>
        <v>14715990</v>
      </c>
      <c r="S806" s="17">
        <v>0</v>
      </c>
      <c r="T806" s="19">
        <v>0</v>
      </c>
      <c r="U806" s="241" t="s">
        <v>3195</v>
      </c>
      <c r="V806" s="265" t="s">
        <v>3196</v>
      </c>
      <c r="W806" s="69">
        <v>45961</v>
      </c>
    </row>
    <row r="807" spans="1:23" x14ac:dyDescent="0.2">
      <c r="A807" s="128">
        <v>874</v>
      </c>
      <c r="B807" s="26">
        <v>2025</v>
      </c>
      <c r="C807" s="131" t="s">
        <v>318</v>
      </c>
      <c r="D807" s="136" t="s">
        <v>3193</v>
      </c>
      <c r="E807" s="132" t="s">
        <v>3197</v>
      </c>
      <c r="F807" s="135" t="s">
        <v>321</v>
      </c>
      <c r="G807" s="134">
        <v>76318956</v>
      </c>
      <c r="H807" s="135" t="s">
        <v>29</v>
      </c>
      <c r="I807" s="166">
        <v>51342454</v>
      </c>
      <c r="J807" s="169">
        <v>45702</v>
      </c>
      <c r="K807" s="167">
        <v>45705</v>
      </c>
      <c r="L807" s="175">
        <v>46022</v>
      </c>
      <c r="M807" s="8">
        <f t="shared" si="39"/>
        <v>317</v>
      </c>
      <c r="N807" s="8">
        <f t="shared" si="40"/>
        <v>80.757097791798103</v>
      </c>
      <c r="O807" s="183">
        <v>4905330</v>
      </c>
      <c r="P807" s="182" t="s">
        <v>2576</v>
      </c>
      <c r="Q807" s="19">
        <f>+_xlfn.XLOOKUP(A807,'[1]2025'!$A:$A,'[1]2025'!$G:$G)</f>
        <v>36626464</v>
      </c>
      <c r="R807" s="11">
        <f t="shared" si="38"/>
        <v>14715990</v>
      </c>
      <c r="S807" s="17">
        <v>0</v>
      </c>
      <c r="T807" s="19">
        <v>0</v>
      </c>
      <c r="U807" s="241" t="s">
        <v>3198</v>
      </c>
      <c r="V807" s="265" t="s">
        <v>3196</v>
      </c>
      <c r="W807" s="69">
        <v>45961</v>
      </c>
    </row>
    <row r="808" spans="1:23" x14ac:dyDescent="0.2">
      <c r="A808" s="128">
        <v>877</v>
      </c>
      <c r="B808" s="26">
        <v>2025</v>
      </c>
      <c r="C808" s="131" t="s">
        <v>318</v>
      </c>
      <c r="D808" s="136" t="s">
        <v>3199</v>
      </c>
      <c r="E808" s="132" t="s">
        <v>3200</v>
      </c>
      <c r="F808" s="135" t="s">
        <v>321</v>
      </c>
      <c r="G808" s="134">
        <v>25280614</v>
      </c>
      <c r="H808" s="135" t="s">
        <v>29</v>
      </c>
      <c r="I808" s="166">
        <v>57336400</v>
      </c>
      <c r="J808" s="169">
        <v>45701</v>
      </c>
      <c r="K808" s="167">
        <v>45705</v>
      </c>
      <c r="L808" s="175">
        <v>46022</v>
      </c>
      <c r="M808" s="8">
        <f t="shared" si="39"/>
        <v>317</v>
      </c>
      <c r="N808" s="8">
        <f t="shared" si="40"/>
        <v>80.757097791798103</v>
      </c>
      <c r="O808" s="183">
        <v>5478000</v>
      </c>
      <c r="P808" s="182" t="s">
        <v>1518</v>
      </c>
      <c r="Q808" s="19">
        <f>+_xlfn.XLOOKUP(A808,'[1]2025'!$A:$A,'[1]2025'!$G:$G)</f>
        <v>40902400</v>
      </c>
      <c r="R808" s="11">
        <f t="shared" si="38"/>
        <v>16434000</v>
      </c>
      <c r="S808" s="17">
        <v>0</v>
      </c>
      <c r="T808" s="19">
        <v>0</v>
      </c>
      <c r="U808" s="241" t="s">
        <v>3201</v>
      </c>
      <c r="V808" s="265" t="s">
        <v>3202</v>
      </c>
      <c r="W808" s="69">
        <v>45961</v>
      </c>
    </row>
    <row r="809" spans="1:23" x14ac:dyDescent="0.2">
      <c r="A809" s="128">
        <v>878</v>
      </c>
      <c r="B809" s="26">
        <v>2025</v>
      </c>
      <c r="C809" s="131" t="s">
        <v>318</v>
      </c>
      <c r="D809" s="136" t="s">
        <v>3199</v>
      </c>
      <c r="E809" s="132" t="s">
        <v>3203</v>
      </c>
      <c r="F809" s="135" t="s">
        <v>321</v>
      </c>
      <c r="G809" s="134">
        <v>1067521977</v>
      </c>
      <c r="H809" s="135" t="s">
        <v>29</v>
      </c>
      <c r="I809" s="166">
        <v>57336400</v>
      </c>
      <c r="J809" s="169">
        <v>45702</v>
      </c>
      <c r="K809" s="167">
        <v>45705</v>
      </c>
      <c r="L809" s="175">
        <v>46022</v>
      </c>
      <c r="M809" s="8">
        <f t="shared" si="39"/>
        <v>317</v>
      </c>
      <c r="N809" s="8">
        <f t="shared" si="40"/>
        <v>80.757097791798103</v>
      </c>
      <c r="O809" s="183">
        <v>5478000</v>
      </c>
      <c r="P809" s="182" t="s">
        <v>1518</v>
      </c>
      <c r="Q809" s="19">
        <f>+_xlfn.XLOOKUP(A809,'[1]2025'!$A:$A,'[1]2025'!$G:$G)</f>
        <v>40902400</v>
      </c>
      <c r="R809" s="11">
        <f t="shared" si="38"/>
        <v>16434000</v>
      </c>
      <c r="S809" s="17">
        <v>0</v>
      </c>
      <c r="T809" s="19">
        <v>0</v>
      </c>
      <c r="U809" s="241" t="s">
        <v>3204</v>
      </c>
      <c r="V809" s="265" t="s">
        <v>3202</v>
      </c>
      <c r="W809" s="69">
        <v>45961</v>
      </c>
    </row>
    <row r="810" spans="1:23" x14ac:dyDescent="0.2">
      <c r="A810" s="128">
        <v>879</v>
      </c>
      <c r="B810" s="26">
        <v>2025</v>
      </c>
      <c r="C810" s="131" t="s">
        <v>318</v>
      </c>
      <c r="D810" s="136" t="s">
        <v>3205</v>
      </c>
      <c r="E810" s="132" t="s">
        <v>3206</v>
      </c>
      <c r="F810" s="135" t="s">
        <v>321</v>
      </c>
      <c r="G810" s="136">
        <v>1018408584</v>
      </c>
      <c r="H810" s="135" t="s">
        <v>29</v>
      </c>
      <c r="I810" s="166">
        <v>51342454</v>
      </c>
      <c r="J810" s="169">
        <v>45701</v>
      </c>
      <c r="K810" s="167">
        <v>45705</v>
      </c>
      <c r="L810" s="175">
        <v>46022</v>
      </c>
      <c r="M810" s="8">
        <f t="shared" si="39"/>
        <v>317</v>
      </c>
      <c r="N810" s="8">
        <f t="shared" si="40"/>
        <v>80.757097791798103</v>
      </c>
      <c r="O810" s="183">
        <v>4905330</v>
      </c>
      <c r="P810" s="180" t="s">
        <v>684</v>
      </c>
      <c r="Q810" s="19">
        <f>+_xlfn.XLOOKUP(A810,'[1]2025'!$A:$A,'[1]2025'!$G:$G)</f>
        <v>36626464</v>
      </c>
      <c r="R810" s="11">
        <f t="shared" si="38"/>
        <v>14715990</v>
      </c>
      <c r="S810" s="17">
        <v>0</v>
      </c>
      <c r="T810" s="19">
        <v>0</v>
      </c>
      <c r="U810" s="238" t="s">
        <v>3207</v>
      </c>
      <c r="V810" s="265" t="s">
        <v>3208</v>
      </c>
      <c r="W810" s="69">
        <v>45961</v>
      </c>
    </row>
    <row r="811" spans="1:23" x14ac:dyDescent="0.2">
      <c r="A811" s="128">
        <v>880</v>
      </c>
      <c r="B811" s="26">
        <v>2025</v>
      </c>
      <c r="C811" s="131" t="s">
        <v>318</v>
      </c>
      <c r="D811" s="136" t="s">
        <v>3209</v>
      </c>
      <c r="E811" s="132" t="s">
        <v>3210</v>
      </c>
      <c r="F811" s="135" t="s">
        <v>321</v>
      </c>
      <c r="G811" s="136">
        <v>1144145930</v>
      </c>
      <c r="H811" s="135" t="s">
        <v>29</v>
      </c>
      <c r="I811" s="166">
        <v>58486163</v>
      </c>
      <c r="J811" s="169">
        <v>45701</v>
      </c>
      <c r="K811" s="167">
        <v>45705</v>
      </c>
      <c r="L811" s="175">
        <v>46022</v>
      </c>
      <c r="M811" s="8">
        <f t="shared" si="39"/>
        <v>317</v>
      </c>
      <c r="N811" s="8">
        <f t="shared" si="40"/>
        <v>80.757097791798103</v>
      </c>
      <c r="O811" s="183">
        <v>5587850</v>
      </c>
      <c r="P811" s="180" t="s">
        <v>1717</v>
      </c>
      <c r="Q811" s="19">
        <f>+_xlfn.XLOOKUP(A811,'[1]2025'!$A:$A,'[1]2025'!$G:$G)</f>
        <v>41722613</v>
      </c>
      <c r="R811" s="11">
        <f t="shared" si="38"/>
        <v>16763550</v>
      </c>
      <c r="S811" s="17">
        <v>0</v>
      </c>
      <c r="T811" s="19">
        <v>0</v>
      </c>
      <c r="U811" s="238" t="s">
        <v>3211</v>
      </c>
      <c r="V811" s="265" t="s">
        <v>3212</v>
      </c>
      <c r="W811" s="69">
        <v>45961</v>
      </c>
    </row>
    <row r="812" spans="1:23" x14ac:dyDescent="0.2">
      <c r="A812" s="128">
        <v>881</v>
      </c>
      <c r="B812" s="26">
        <v>2025</v>
      </c>
      <c r="C812" s="131" t="s">
        <v>318</v>
      </c>
      <c r="D812" s="136" t="s">
        <v>3213</v>
      </c>
      <c r="E812" s="132" t="s">
        <v>3214</v>
      </c>
      <c r="F812" s="135" t="s">
        <v>321</v>
      </c>
      <c r="G812" s="136">
        <v>94505974</v>
      </c>
      <c r="H812" s="135" t="s">
        <v>29</v>
      </c>
      <c r="I812" s="166">
        <v>63453643</v>
      </c>
      <c r="J812" s="169">
        <v>45701</v>
      </c>
      <c r="K812" s="167">
        <v>45705</v>
      </c>
      <c r="L812" s="175">
        <v>46022</v>
      </c>
      <c r="M812" s="8">
        <f t="shared" si="39"/>
        <v>317</v>
      </c>
      <c r="N812" s="8">
        <f t="shared" si="40"/>
        <v>80.757097791798103</v>
      </c>
      <c r="O812" s="183">
        <v>6062450</v>
      </c>
      <c r="P812" s="180" t="s">
        <v>711</v>
      </c>
      <c r="Q812" s="19">
        <f>+_xlfn.XLOOKUP(A812,'[1]2025'!$A:$A,'[1]2025'!$G:$G)</f>
        <v>45266293</v>
      </c>
      <c r="R812" s="11">
        <f t="shared" si="38"/>
        <v>18187350</v>
      </c>
      <c r="S812" s="17">
        <v>0</v>
      </c>
      <c r="T812" s="19">
        <v>0</v>
      </c>
      <c r="U812" s="238" t="s">
        <v>3215</v>
      </c>
      <c r="V812" s="265" t="s">
        <v>3216</v>
      </c>
      <c r="W812" s="69">
        <v>45961</v>
      </c>
    </row>
    <row r="813" spans="1:23" x14ac:dyDescent="0.2">
      <c r="A813" s="128">
        <v>882</v>
      </c>
      <c r="B813" s="26">
        <v>2025</v>
      </c>
      <c r="C813" s="131" t="s">
        <v>318</v>
      </c>
      <c r="D813" s="136" t="s">
        <v>3217</v>
      </c>
      <c r="E813" s="132" t="s">
        <v>3218</v>
      </c>
      <c r="F813" s="135" t="s">
        <v>321</v>
      </c>
      <c r="G813" s="136">
        <v>1110562967</v>
      </c>
      <c r="H813" s="135" t="s">
        <v>29</v>
      </c>
      <c r="I813" s="166">
        <v>54181014</v>
      </c>
      <c r="J813" s="169">
        <v>45701</v>
      </c>
      <c r="K813" s="167">
        <v>45705</v>
      </c>
      <c r="L813" s="175">
        <v>46022</v>
      </c>
      <c r="M813" s="8">
        <f t="shared" si="39"/>
        <v>317</v>
      </c>
      <c r="N813" s="8">
        <f t="shared" si="40"/>
        <v>80.757097791798103</v>
      </c>
      <c r="O813" s="183">
        <v>5176530</v>
      </c>
      <c r="P813" s="180" t="s">
        <v>2854</v>
      </c>
      <c r="Q813" s="19">
        <f>+_xlfn.XLOOKUP(A813,'[1]2025'!$A:$A,'[1]2025'!$G:$G)</f>
        <v>38651424</v>
      </c>
      <c r="R813" s="11">
        <f t="shared" si="38"/>
        <v>15529590</v>
      </c>
      <c r="S813" s="17">
        <v>0</v>
      </c>
      <c r="T813" s="19">
        <v>0</v>
      </c>
      <c r="U813" s="238" t="s">
        <v>3219</v>
      </c>
      <c r="V813" s="265" t="s">
        <v>3220</v>
      </c>
      <c r="W813" s="69">
        <v>45961</v>
      </c>
    </row>
    <row r="814" spans="1:23" x14ac:dyDescent="0.2">
      <c r="A814" s="128">
        <v>883</v>
      </c>
      <c r="B814" s="26">
        <v>2025</v>
      </c>
      <c r="C814" s="131" t="s">
        <v>318</v>
      </c>
      <c r="D814" s="136" t="s">
        <v>3221</v>
      </c>
      <c r="E814" s="132" t="s">
        <v>3222</v>
      </c>
      <c r="F814" s="135" t="s">
        <v>321</v>
      </c>
      <c r="G814" s="136">
        <v>65810643</v>
      </c>
      <c r="H814" s="135" t="s">
        <v>29</v>
      </c>
      <c r="I814" s="166">
        <v>57336400</v>
      </c>
      <c r="J814" s="169">
        <v>45700</v>
      </c>
      <c r="K814" s="167">
        <v>45705</v>
      </c>
      <c r="L814" s="175">
        <v>46022</v>
      </c>
      <c r="M814" s="8">
        <f t="shared" si="39"/>
        <v>317</v>
      </c>
      <c r="N814" s="8">
        <f t="shared" si="40"/>
        <v>80.757097791798103</v>
      </c>
      <c r="O814" s="183">
        <v>5478000</v>
      </c>
      <c r="P814" s="180" t="s">
        <v>332</v>
      </c>
      <c r="Q814" s="19">
        <f>+_xlfn.XLOOKUP(A814,'[1]2025'!$A:$A,'[1]2025'!$G:$G)</f>
        <v>40902400</v>
      </c>
      <c r="R814" s="11">
        <f t="shared" si="38"/>
        <v>16434000</v>
      </c>
      <c r="S814" s="17">
        <v>0</v>
      </c>
      <c r="T814" s="19">
        <v>0</v>
      </c>
      <c r="U814" s="238" t="s">
        <v>3223</v>
      </c>
      <c r="V814" s="265" t="s">
        <v>3224</v>
      </c>
      <c r="W814" s="69">
        <v>45961</v>
      </c>
    </row>
    <row r="815" spans="1:23" x14ac:dyDescent="0.2">
      <c r="A815" s="128">
        <v>884</v>
      </c>
      <c r="B815" s="26">
        <v>2025</v>
      </c>
      <c r="C815" s="131" t="s">
        <v>318</v>
      </c>
      <c r="D815" s="136" t="s">
        <v>3225</v>
      </c>
      <c r="E815" s="132" t="s">
        <v>3226</v>
      </c>
      <c r="F815" s="135" t="s">
        <v>321</v>
      </c>
      <c r="G815" s="134">
        <v>93377124</v>
      </c>
      <c r="H815" s="135" t="s">
        <v>29</v>
      </c>
      <c r="I815" s="166">
        <v>62800000</v>
      </c>
      <c r="J815" s="169">
        <v>45701</v>
      </c>
      <c r="K815" s="167">
        <v>45705</v>
      </c>
      <c r="L815" s="175">
        <v>46022</v>
      </c>
      <c r="M815" s="8">
        <f t="shared" si="39"/>
        <v>317</v>
      </c>
      <c r="N815" s="8">
        <f t="shared" si="40"/>
        <v>80.757097791798103</v>
      </c>
      <c r="O815" s="183">
        <v>6000000</v>
      </c>
      <c r="P815" s="182" t="s">
        <v>573</v>
      </c>
      <c r="Q815" s="19">
        <f>+_xlfn.XLOOKUP(A815,'[1]2025'!$A:$A,'[1]2025'!$G:$G)</f>
        <v>14600000</v>
      </c>
      <c r="R815" s="11">
        <f t="shared" si="38"/>
        <v>48200000</v>
      </c>
      <c r="S815" s="17">
        <v>0</v>
      </c>
      <c r="T815" s="19">
        <v>0</v>
      </c>
      <c r="U815" s="249" t="s">
        <v>3227</v>
      </c>
      <c r="V815" s="265" t="s">
        <v>3228</v>
      </c>
      <c r="W815" s="69">
        <v>45961</v>
      </c>
    </row>
    <row r="816" spans="1:23" x14ac:dyDescent="0.2">
      <c r="A816" s="128">
        <v>885</v>
      </c>
      <c r="B816" s="26">
        <v>2025</v>
      </c>
      <c r="C816" s="131" t="s">
        <v>318</v>
      </c>
      <c r="D816" s="136" t="s">
        <v>3229</v>
      </c>
      <c r="E816" s="132" t="s">
        <v>3230</v>
      </c>
      <c r="F816" s="135" t="s">
        <v>321</v>
      </c>
      <c r="G816" s="136">
        <v>17589251</v>
      </c>
      <c r="H816" s="135" t="s">
        <v>29</v>
      </c>
      <c r="I816" s="166">
        <v>62800000</v>
      </c>
      <c r="J816" s="169">
        <v>45701</v>
      </c>
      <c r="K816" s="167">
        <v>45705</v>
      </c>
      <c r="L816" s="175">
        <v>46022</v>
      </c>
      <c r="M816" s="8">
        <f t="shared" si="39"/>
        <v>317</v>
      </c>
      <c r="N816" s="8">
        <f t="shared" si="40"/>
        <v>80.757097791798103</v>
      </c>
      <c r="O816" s="183">
        <v>6000000</v>
      </c>
      <c r="P816" s="131" t="s">
        <v>573</v>
      </c>
      <c r="Q816" s="19">
        <f>+_xlfn.XLOOKUP(A816,'[1]2025'!$A:$A,'[1]2025'!$G:$G)</f>
        <v>44800000</v>
      </c>
      <c r="R816" s="11">
        <f t="shared" si="38"/>
        <v>18000000</v>
      </c>
      <c r="S816" s="17">
        <v>0</v>
      </c>
      <c r="T816" s="19">
        <v>0</v>
      </c>
      <c r="U816" s="238" t="s">
        <v>3231</v>
      </c>
      <c r="V816" s="265" t="s">
        <v>3232</v>
      </c>
      <c r="W816" s="69">
        <v>45961</v>
      </c>
    </row>
    <row r="817" spans="1:23" x14ac:dyDescent="0.2">
      <c r="A817" s="128">
        <v>886</v>
      </c>
      <c r="B817" s="26">
        <v>2025</v>
      </c>
      <c r="C817" s="131" t="s">
        <v>318</v>
      </c>
      <c r="D817" s="136" t="s">
        <v>3233</v>
      </c>
      <c r="E817" s="132" t="s">
        <v>3234</v>
      </c>
      <c r="F817" s="135" t="s">
        <v>321</v>
      </c>
      <c r="G817" s="136">
        <v>1113678871</v>
      </c>
      <c r="H817" s="135" t="s">
        <v>29</v>
      </c>
      <c r="I817" s="166">
        <v>62800000</v>
      </c>
      <c r="J817" s="169">
        <v>45701</v>
      </c>
      <c r="K817" s="167">
        <v>45705</v>
      </c>
      <c r="L817" s="175">
        <v>46022</v>
      </c>
      <c r="M817" s="8">
        <f t="shared" si="39"/>
        <v>317</v>
      </c>
      <c r="N817" s="8">
        <f t="shared" si="40"/>
        <v>80.757097791798103</v>
      </c>
      <c r="O817" s="183">
        <v>6000000</v>
      </c>
      <c r="P817" s="131" t="s">
        <v>573</v>
      </c>
      <c r="Q817" s="19">
        <f>+_xlfn.XLOOKUP(A817,'[1]2025'!$A:$A,'[1]2025'!$G:$G)</f>
        <v>44800000</v>
      </c>
      <c r="R817" s="11">
        <f t="shared" si="38"/>
        <v>18000000</v>
      </c>
      <c r="S817" s="17">
        <v>0</v>
      </c>
      <c r="T817" s="19">
        <v>0</v>
      </c>
      <c r="U817" s="238" t="s">
        <v>3235</v>
      </c>
      <c r="V817" s="265" t="s">
        <v>3236</v>
      </c>
      <c r="W817" s="69">
        <v>45961</v>
      </c>
    </row>
    <row r="818" spans="1:23" x14ac:dyDescent="0.2">
      <c r="A818" s="128">
        <v>887</v>
      </c>
      <c r="B818" s="26">
        <v>2025</v>
      </c>
      <c r="C818" s="131" t="s">
        <v>318</v>
      </c>
      <c r="D818" s="136" t="s">
        <v>3229</v>
      </c>
      <c r="E818" s="132" t="s">
        <v>3237</v>
      </c>
      <c r="F818" s="135" t="s">
        <v>321</v>
      </c>
      <c r="G818" s="136">
        <v>10144412</v>
      </c>
      <c r="H818" s="135" t="s">
        <v>29</v>
      </c>
      <c r="I818" s="166">
        <v>62800000</v>
      </c>
      <c r="J818" s="169">
        <v>45701</v>
      </c>
      <c r="K818" s="167">
        <v>45705</v>
      </c>
      <c r="L818" s="175">
        <v>46022</v>
      </c>
      <c r="M818" s="8">
        <f t="shared" si="39"/>
        <v>317</v>
      </c>
      <c r="N818" s="8">
        <f t="shared" si="40"/>
        <v>80.757097791798103</v>
      </c>
      <c r="O818" s="183">
        <v>6000000</v>
      </c>
      <c r="P818" s="131" t="s">
        <v>573</v>
      </c>
      <c r="Q818" s="19">
        <f>+_xlfn.XLOOKUP(A818,'[1]2025'!$A:$A,'[1]2025'!$G:$G)</f>
        <v>44800000</v>
      </c>
      <c r="R818" s="11">
        <f t="shared" si="38"/>
        <v>18000000</v>
      </c>
      <c r="S818" s="17">
        <v>0</v>
      </c>
      <c r="T818" s="19">
        <v>0</v>
      </c>
      <c r="U818" s="238" t="s">
        <v>3238</v>
      </c>
      <c r="V818" s="265" t="s">
        <v>3232</v>
      </c>
      <c r="W818" s="69">
        <v>45961</v>
      </c>
    </row>
    <row r="819" spans="1:23" x14ac:dyDescent="0.2">
      <c r="A819" s="128">
        <v>888</v>
      </c>
      <c r="B819" s="26">
        <v>2025</v>
      </c>
      <c r="C819" s="131" t="s">
        <v>318</v>
      </c>
      <c r="D819" s="136" t="s">
        <v>3239</v>
      </c>
      <c r="E819" s="132" t="s">
        <v>3240</v>
      </c>
      <c r="F819" s="135" t="s">
        <v>321</v>
      </c>
      <c r="G819" s="136">
        <v>1110541648</v>
      </c>
      <c r="H819" s="135" t="s">
        <v>29</v>
      </c>
      <c r="I819" s="166">
        <v>58486163</v>
      </c>
      <c r="J819" s="169">
        <v>45701</v>
      </c>
      <c r="K819" s="167">
        <v>45705</v>
      </c>
      <c r="L819" s="175">
        <v>46022</v>
      </c>
      <c r="M819" s="8">
        <f t="shared" si="39"/>
        <v>317</v>
      </c>
      <c r="N819" s="8">
        <f t="shared" si="40"/>
        <v>80.757097791798103</v>
      </c>
      <c r="O819" s="183">
        <v>5587850</v>
      </c>
      <c r="P819" s="190" t="s">
        <v>2644</v>
      </c>
      <c r="Q819" s="19">
        <f>+_xlfn.XLOOKUP(A819,'[1]2025'!$A:$A,'[1]2025'!$G:$G)</f>
        <v>41722613</v>
      </c>
      <c r="R819" s="11">
        <f t="shared" si="38"/>
        <v>16763550</v>
      </c>
      <c r="S819" s="17">
        <v>0</v>
      </c>
      <c r="T819" s="19">
        <v>0</v>
      </c>
      <c r="U819" s="238" t="s">
        <v>3241</v>
      </c>
      <c r="V819" s="265" t="s">
        <v>3242</v>
      </c>
      <c r="W819" s="69">
        <v>45961</v>
      </c>
    </row>
    <row r="820" spans="1:23" x14ac:dyDescent="0.2">
      <c r="A820" s="128">
        <v>889</v>
      </c>
      <c r="B820" s="26">
        <v>2025</v>
      </c>
      <c r="C820" s="131" t="s">
        <v>318</v>
      </c>
      <c r="D820" s="136" t="s">
        <v>3243</v>
      </c>
      <c r="E820" s="132" t="s">
        <v>3244</v>
      </c>
      <c r="F820" s="135" t="s">
        <v>321</v>
      </c>
      <c r="G820" s="134">
        <v>1006129995</v>
      </c>
      <c r="H820" s="135" t="s">
        <v>29</v>
      </c>
      <c r="I820" s="166">
        <v>27096421</v>
      </c>
      <c r="J820" s="169">
        <v>45701</v>
      </c>
      <c r="K820" s="167">
        <v>45705</v>
      </c>
      <c r="L820" s="175">
        <v>46022</v>
      </c>
      <c r="M820" s="8">
        <f t="shared" si="39"/>
        <v>317</v>
      </c>
      <c r="N820" s="8">
        <f t="shared" si="40"/>
        <v>80.757097791798103</v>
      </c>
      <c r="O820" s="183">
        <v>2588830</v>
      </c>
      <c r="P820" s="182" t="s">
        <v>3132</v>
      </c>
      <c r="Q820" s="19">
        <f>+_xlfn.XLOOKUP(A820,'[1]2025'!$A:$A,'[1]2025'!$G:$G)</f>
        <v>19329931</v>
      </c>
      <c r="R820" s="11">
        <f t="shared" si="38"/>
        <v>7766490</v>
      </c>
      <c r="S820" s="17">
        <v>0</v>
      </c>
      <c r="T820" s="19">
        <v>0</v>
      </c>
      <c r="U820" s="241" t="s">
        <v>3245</v>
      </c>
      <c r="V820" s="265" t="s">
        <v>3246</v>
      </c>
      <c r="W820" s="69">
        <v>45961</v>
      </c>
    </row>
    <row r="821" spans="1:23" x14ac:dyDescent="0.2">
      <c r="A821" s="128">
        <v>890</v>
      </c>
      <c r="B821" s="26">
        <v>2025</v>
      </c>
      <c r="C821" s="131" t="s">
        <v>318</v>
      </c>
      <c r="D821" s="136" t="s">
        <v>3247</v>
      </c>
      <c r="E821" s="132" t="s">
        <v>3248</v>
      </c>
      <c r="F821" s="135" t="s">
        <v>321</v>
      </c>
      <c r="G821" s="136">
        <v>1151958760</v>
      </c>
      <c r="H821" s="135" t="s">
        <v>29</v>
      </c>
      <c r="I821" s="166">
        <v>58486163</v>
      </c>
      <c r="J821" s="169">
        <v>45701</v>
      </c>
      <c r="K821" s="167">
        <v>45705</v>
      </c>
      <c r="L821" s="175">
        <v>46022</v>
      </c>
      <c r="M821" s="8">
        <f t="shared" si="39"/>
        <v>317</v>
      </c>
      <c r="N821" s="8">
        <f t="shared" si="40"/>
        <v>80.757097791798103</v>
      </c>
      <c r="O821" s="183">
        <v>5587850</v>
      </c>
      <c r="P821" s="180" t="s">
        <v>2631</v>
      </c>
      <c r="Q821" s="19">
        <f>+_xlfn.XLOOKUP(A821,'[1]2025'!$A:$A,'[1]2025'!$G:$G)</f>
        <v>41722613</v>
      </c>
      <c r="R821" s="11">
        <f t="shared" si="38"/>
        <v>16763550</v>
      </c>
      <c r="S821" s="17">
        <v>0</v>
      </c>
      <c r="T821" s="19">
        <v>0</v>
      </c>
      <c r="U821" s="238" t="s">
        <v>3249</v>
      </c>
      <c r="V821" s="265" t="s">
        <v>3250</v>
      </c>
      <c r="W821" s="69">
        <v>45961</v>
      </c>
    </row>
    <row r="822" spans="1:23" x14ac:dyDescent="0.2">
      <c r="A822" s="128">
        <v>891</v>
      </c>
      <c r="B822" s="26">
        <v>2025</v>
      </c>
      <c r="C822" s="131" t="s">
        <v>318</v>
      </c>
      <c r="D822" s="136" t="s">
        <v>3247</v>
      </c>
      <c r="E822" s="132" t="s">
        <v>3251</v>
      </c>
      <c r="F822" s="135" t="s">
        <v>321</v>
      </c>
      <c r="G822" s="136">
        <v>1144047505</v>
      </c>
      <c r="H822" s="135" t="s">
        <v>29</v>
      </c>
      <c r="I822" s="166">
        <v>58486163</v>
      </c>
      <c r="J822" s="169">
        <v>45701</v>
      </c>
      <c r="K822" s="167">
        <v>45705</v>
      </c>
      <c r="L822" s="175">
        <v>46022</v>
      </c>
      <c r="M822" s="8">
        <f t="shared" si="39"/>
        <v>317</v>
      </c>
      <c r="N822" s="8">
        <f t="shared" si="40"/>
        <v>80.757097791798103</v>
      </c>
      <c r="O822" s="183">
        <v>5587850</v>
      </c>
      <c r="P822" s="180" t="s">
        <v>2631</v>
      </c>
      <c r="Q822" s="19">
        <f>+_xlfn.XLOOKUP(A822,'[1]2025'!$A:$A,'[1]2025'!$G:$G)</f>
        <v>41722613</v>
      </c>
      <c r="R822" s="11">
        <f t="shared" si="38"/>
        <v>16763550</v>
      </c>
      <c r="S822" s="17">
        <v>0</v>
      </c>
      <c r="T822" s="19">
        <v>0</v>
      </c>
      <c r="U822" s="238" t="s">
        <v>3252</v>
      </c>
      <c r="V822" s="265" t="s">
        <v>3250</v>
      </c>
      <c r="W822" s="69">
        <v>45961</v>
      </c>
    </row>
    <row r="823" spans="1:23" x14ac:dyDescent="0.2">
      <c r="A823" s="128">
        <v>892</v>
      </c>
      <c r="B823" s="26">
        <v>2025</v>
      </c>
      <c r="C823" s="131" t="s">
        <v>318</v>
      </c>
      <c r="D823" s="136" t="s">
        <v>3247</v>
      </c>
      <c r="E823" s="132" t="s">
        <v>3253</v>
      </c>
      <c r="F823" s="135" t="s">
        <v>321</v>
      </c>
      <c r="G823" s="136">
        <v>1115063434</v>
      </c>
      <c r="H823" s="135" t="s">
        <v>29</v>
      </c>
      <c r="I823" s="166">
        <v>58486163</v>
      </c>
      <c r="J823" s="169">
        <v>45701</v>
      </c>
      <c r="K823" s="167">
        <v>45705</v>
      </c>
      <c r="L823" s="175">
        <v>46022</v>
      </c>
      <c r="M823" s="8">
        <f t="shared" si="39"/>
        <v>317</v>
      </c>
      <c r="N823" s="8">
        <f t="shared" si="40"/>
        <v>80.757097791798103</v>
      </c>
      <c r="O823" s="183">
        <v>5587850</v>
      </c>
      <c r="P823" s="180" t="s">
        <v>2631</v>
      </c>
      <c r="Q823" s="19">
        <f>+_xlfn.XLOOKUP(A823,'[1]2025'!$A:$A,'[1]2025'!$G:$G)</f>
        <v>41722613</v>
      </c>
      <c r="R823" s="11">
        <f t="shared" si="38"/>
        <v>16763550</v>
      </c>
      <c r="S823" s="17">
        <v>0</v>
      </c>
      <c r="T823" s="19">
        <v>0</v>
      </c>
      <c r="U823" s="238" t="s">
        <v>3254</v>
      </c>
      <c r="V823" s="265" t="s">
        <v>3250</v>
      </c>
      <c r="W823" s="69">
        <v>45961</v>
      </c>
    </row>
    <row r="824" spans="1:23" x14ac:dyDescent="0.2">
      <c r="A824" s="128">
        <v>893</v>
      </c>
      <c r="B824" s="26">
        <v>2025</v>
      </c>
      <c r="C824" s="131" t="s">
        <v>318</v>
      </c>
      <c r="D824" s="136" t="s">
        <v>3255</v>
      </c>
      <c r="E824" s="132" t="s">
        <v>3256</v>
      </c>
      <c r="F824" s="135" t="s">
        <v>321</v>
      </c>
      <c r="G824" s="134">
        <v>52371860</v>
      </c>
      <c r="H824" s="135" t="s">
        <v>29</v>
      </c>
      <c r="I824" s="166">
        <v>51342454</v>
      </c>
      <c r="J824" s="169">
        <v>45702</v>
      </c>
      <c r="K824" s="167">
        <v>45705</v>
      </c>
      <c r="L824" s="175">
        <v>46022</v>
      </c>
      <c r="M824" s="8">
        <f t="shared" si="39"/>
        <v>317</v>
      </c>
      <c r="N824" s="8">
        <f t="shared" si="40"/>
        <v>80.757097791798103</v>
      </c>
      <c r="O824" s="183">
        <v>4905330</v>
      </c>
      <c r="P824" s="180" t="s">
        <v>684</v>
      </c>
      <c r="Q824" s="19">
        <f>+_xlfn.XLOOKUP(A824,'[1]2025'!$A:$A,'[1]2025'!$G:$G)</f>
        <v>36626464</v>
      </c>
      <c r="R824" s="11">
        <f t="shared" si="38"/>
        <v>14715990</v>
      </c>
      <c r="S824" s="17">
        <v>0</v>
      </c>
      <c r="T824" s="19">
        <v>0</v>
      </c>
      <c r="U824" s="238" t="s">
        <v>3257</v>
      </c>
      <c r="V824" s="265" t="s">
        <v>3258</v>
      </c>
      <c r="W824" s="69">
        <v>45961</v>
      </c>
    </row>
    <row r="825" spans="1:23" x14ac:dyDescent="0.2">
      <c r="A825" s="128">
        <v>894</v>
      </c>
      <c r="B825" s="26">
        <v>2025</v>
      </c>
      <c r="C825" s="131" t="s">
        <v>318</v>
      </c>
      <c r="D825" s="136" t="s">
        <v>3255</v>
      </c>
      <c r="E825" s="132" t="s">
        <v>3259</v>
      </c>
      <c r="F825" s="135" t="s">
        <v>321</v>
      </c>
      <c r="G825" s="134">
        <v>1012393327</v>
      </c>
      <c r="H825" s="135" t="s">
        <v>29</v>
      </c>
      <c r="I825" s="166">
        <v>51342454</v>
      </c>
      <c r="J825" s="169">
        <v>45702</v>
      </c>
      <c r="K825" s="167">
        <v>45705</v>
      </c>
      <c r="L825" s="175">
        <v>46022</v>
      </c>
      <c r="M825" s="8">
        <f t="shared" si="39"/>
        <v>317</v>
      </c>
      <c r="N825" s="8">
        <f t="shared" si="40"/>
        <v>80.757097791798103</v>
      </c>
      <c r="O825" s="183">
        <v>4905330</v>
      </c>
      <c r="P825" s="180" t="s">
        <v>684</v>
      </c>
      <c r="Q825" s="19">
        <f>+_xlfn.XLOOKUP(A825,'[1]2025'!$A:$A,'[1]2025'!$G:$G)</f>
        <v>36626464</v>
      </c>
      <c r="R825" s="11">
        <f t="shared" si="38"/>
        <v>14715990</v>
      </c>
      <c r="S825" s="17">
        <v>0</v>
      </c>
      <c r="T825" s="19">
        <v>0</v>
      </c>
      <c r="U825" s="238" t="s">
        <v>3260</v>
      </c>
      <c r="V825" s="265" t="s">
        <v>3258</v>
      </c>
      <c r="W825" s="69">
        <v>45961</v>
      </c>
    </row>
    <row r="826" spans="1:23" x14ac:dyDescent="0.2">
      <c r="A826" s="128">
        <v>895</v>
      </c>
      <c r="B826" s="26">
        <v>2025</v>
      </c>
      <c r="C826" s="131" t="s">
        <v>318</v>
      </c>
      <c r="D826" s="136" t="s">
        <v>3261</v>
      </c>
      <c r="E826" s="132" t="s">
        <v>3262</v>
      </c>
      <c r="F826" s="135" t="s">
        <v>321</v>
      </c>
      <c r="G826" s="134">
        <v>24716864</v>
      </c>
      <c r="H826" s="135" t="s">
        <v>29</v>
      </c>
      <c r="I826" s="166">
        <v>26751243</v>
      </c>
      <c r="J826" s="169">
        <v>45708</v>
      </c>
      <c r="K826" s="167">
        <v>45709</v>
      </c>
      <c r="L826" s="175">
        <v>46022</v>
      </c>
      <c r="M826" s="8">
        <f t="shared" si="39"/>
        <v>313</v>
      </c>
      <c r="N826" s="8">
        <f t="shared" si="40"/>
        <v>80.511182108626201</v>
      </c>
      <c r="O826" s="183">
        <v>2588830</v>
      </c>
      <c r="P826" s="196" t="s">
        <v>3132</v>
      </c>
      <c r="Q826" s="19">
        <f>+_xlfn.XLOOKUP(A826,'[1]2025'!$A:$A,'[1]2025'!$G:$G)</f>
        <v>18984753</v>
      </c>
      <c r="R826" s="11">
        <f t="shared" si="38"/>
        <v>7766490</v>
      </c>
      <c r="S826" s="17">
        <v>0</v>
      </c>
      <c r="T826" s="19">
        <v>0</v>
      </c>
      <c r="U826" s="238" t="s">
        <v>3263</v>
      </c>
      <c r="V826" s="265" t="s">
        <v>3264</v>
      </c>
      <c r="W826" s="69">
        <v>45961</v>
      </c>
    </row>
    <row r="827" spans="1:23" x14ac:dyDescent="0.2">
      <c r="A827" s="128">
        <v>896</v>
      </c>
      <c r="B827" s="26">
        <v>2025</v>
      </c>
      <c r="C827" s="131" t="s">
        <v>318</v>
      </c>
      <c r="D827" s="136" t="s">
        <v>3265</v>
      </c>
      <c r="E827" s="132" t="s">
        <v>3266</v>
      </c>
      <c r="F827" s="135" t="s">
        <v>321</v>
      </c>
      <c r="G827" s="136">
        <v>32782240</v>
      </c>
      <c r="H827" s="135" t="s">
        <v>29</v>
      </c>
      <c r="I827" s="166">
        <v>58486163</v>
      </c>
      <c r="J827" s="169">
        <v>45701</v>
      </c>
      <c r="K827" s="167">
        <v>45705</v>
      </c>
      <c r="L827" s="175">
        <v>46022</v>
      </c>
      <c r="M827" s="8">
        <f t="shared" si="39"/>
        <v>317</v>
      </c>
      <c r="N827" s="8">
        <f t="shared" si="40"/>
        <v>80.757097791798103</v>
      </c>
      <c r="O827" s="183">
        <v>5587850</v>
      </c>
      <c r="P827" s="180" t="s">
        <v>1717</v>
      </c>
      <c r="Q827" s="19">
        <f>+_xlfn.XLOOKUP(A827,'[1]2025'!$A:$A,'[1]2025'!$G:$G)</f>
        <v>41722613</v>
      </c>
      <c r="R827" s="11">
        <f t="shared" si="38"/>
        <v>16763550</v>
      </c>
      <c r="S827" s="17">
        <v>0</v>
      </c>
      <c r="T827" s="19">
        <v>0</v>
      </c>
      <c r="U827" s="238" t="s">
        <v>3267</v>
      </c>
      <c r="V827" s="265" t="s">
        <v>3268</v>
      </c>
      <c r="W827" s="69">
        <v>45961</v>
      </c>
    </row>
    <row r="828" spans="1:23" x14ac:dyDescent="0.2">
      <c r="A828" s="128">
        <v>897</v>
      </c>
      <c r="B828" s="26">
        <v>2025</v>
      </c>
      <c r="C828" s="131" t="s">
        <v>318</v>
      </c>
      <c r="D828" s="136" t="s">
        <v>3269</v>
      </c>
      <c r="E828" s="132" t="s">
        <v>3270</v>
      </c>
      <c r="F828" s="135" t="s">
        <v>321</v>
      </c>
      <c r="G828" s="134">
        <v>1010247065</v>
      </c>
      <c r="H828" s="135" t="s">
        <v>29</v>
      </c>
      <c r="I828" s="166">
        <v>54181014</v>
      </c>
      <c r="J828" s="169">
        <v>45702</v>
      </c>
      <c r="K828" s="167">
        <v>45705</v>
      </c>
      <c r="L828" s="175">
        <v>46022</v>
      </c>
      <c r="M828" s="8">
        <f t="shared" si="39"/>
        <v>317</v>
      </c>
      <c r="N828" s="8">
        <f t="shared" si="40"/>
        <v>80.757097791798103</v>
      </c>
      <c r="O828" s="183">
        <v>5176530</v>
      </c>
      <c r="P828" s="182" t="s">
        <v>2854</v>
      </c>
      <c r="Q828" s="19">
        <f>+_xlfn.XLOOKUP(A828,'[1]2025'!$A:$A,'[1]2025'!$G:$G)</f>
        <v>30541527</v>
      </c>
      <c r="R828" s="11">
        <f t="shared" si="38"/>
        <v>23639487</v>
      </c>
      <c r="S828" s="17">
        <v>0</v>
      </c>
      <c r="T828" s="19">
        <v>0</v>
      </c>
      <c r="U828" s="249" t="s">
        <v>3271</v>
      </c>
      <c r="V828" s="265" t="s">
        <v>3272</v>
      </c>
      <c r="W828" s="69">
        <v>45961</v>
      </c>
    </row>
    <row r="829" spans="1:23" x14ac:dyDescent="0.2">
      <c r="A829" s="128">
        <v>898</v>
      </c>
      <c r="B829" s="26">
        <v>2025</v>
      </c>
      <c r="C829" s="131" t="s">
        <v>318</v>
      </c>
      <c r="D829" s="136" t="s">
        <v>3273</v>
      </c>
      <c r="E829" s="132" t="s">
        <v>3274</v>
      </c>
      <c r="F829" s="135" t="s">
        <v>321</v>
      </c>
      <c r="G829" s="136">
        <v>15646936</v>
      </c>
      <c r="H829" s="135" t="s">
        <v>29</v>
      </c>
      <c r="I829" s="166">
        <v>62800000</v>
      </c>
      <c r="J829" s="169">
        <v>45701</v>
      </c>
      <c r="K829" s="167">
        <v>45705</v>
      </c>
      <c r="L829" s="175">
        <v>46022</v>
      </c>
      <c r="M829" s="8">
        <f t="shared" si="39"/>
        <v>317</v>
      </c>
      <c r="N829" s="8">
        <f t="shared" si="40"/>
        <v>80.757097791798103</v>
      </c>
      <c r="O829" s="183">
        <v>6000000</v>
      </c>
      <c r="P829" s="180" t="s">
        <v>716</v>
      </c>
      <c r="Q829" s="19">
        <f>+_xlfn.XLOOKUP(A829,'[1]2025'!$A:$A,'[1]2025'!$G:$G)</f>
        <v>44800000</v>
      </c>
      <c r="R829" s="11">
        <f t="shared" si="38"/>
        <v>18000000</v>
      </c>
      <c r="S829" s="17">
        <v>0</v>
      </c>
      <c r="T829" s="19">
        <v>0</v>
      </c>
      <c r="U829" s="238" t="s">
        <v>3275</v>
      </c>
      <c r="V829" s="265" t="s">
        <v>3276</v>
      </c>
      <c r="W829" s="69">
        <v>45961</v>
      </c>
    </row>
    <row r="830" spans="1:23" x14ac:dyDescent="0.2">
      <c r="A830" s="128">
        <v>900</v>
      </c>
      <c r="B830" s="26">
        <v>2025</v>
      </c>
      <c r="C830" s="131" t="s">
        <v>318</v>
      </c>
      <c r="D830" s="136" t="s">
        <v>3277</v>
      </c>
      <c r="E830" s="132" t="s">
        <v>3278</v>
      </c>
      <c r="F830" s="135" t="s">
        <v>321</v>
      </c>
      <c r="G830" s="134">
        <v>52530588</v>
      </c>
      <c r="H830" s="135" t="s">
        <v>29</v>
      </c>
      <c r="I830" s="166">
        <v>58486163</v>
      </c>
      <c r="J830" s="169">
        <v>45702</v>
      </c>
      <c r="K830" s="167">
        <v>45705</v>
      </c>
      <c r="L830" s="175">
        <v>46022</v>
      </c>
      <c r="M830" s="8">
        <f t="shared" si="39"/>
        <v>317</v>
      </c>
      <c r="N830" s="8">
        <f t="shared" si="40"/>
        <v>80.757097791798103</v>
      </c>
      <c r="O830" s="183">
        <v>5587850</v>
      </c>
      <c r="P830" s="190" t="s">
        <v>623</v>
      </c>
      <c r="Q830" s="19">
        <f>+_xlfn.XLOOKUP(A830,'[1]2025'!$A:$A,'[1]2025'!$G:$G)</f>
        <v>41722613</v>
      </c>
      <c r="R830" s="11">
        <f t="shared" si="38"/>
        <v>16763550</v>
      </c>
      <c r="S830" s="17">
        <v>0</v>
      </c>
      <c r="T830" s="19">
        <v>0</v>
      </c>
      <c r="U830" s="238" t="s">
        <v>3279</v>
      </c>
      <c r="V830" s="265" t="s">
        <v>3280</v>
      </c>
      <c r="W830" s="69">
        <v>45961</v>
      </c>
    </row>
    <row r="831" spans="1:23" x14ac:dyDescent="0.2">
      <c r="A831" s="128">
        <v>901</v>
      </c>
      <c r="B831" s="26">
        <v>2025</v>
      </c>
      <c r="C831" s="131" t="s">
        <v>318</v>
      </c>
      <c r="D831" s="136" t="s">
        <v>3281</v>
      </c>
      <c r="E831" s="132" t="s">
        <v>3282</v>
      </c>
      <c r="F831" s="135" t="s">
        <v>321</v>
      </c>
      <c r="G831" s="136">
        <v>15621308</v>
      </c>
      <c r="H831" s="135" t="s">
        <v>29</v>
      </c>
      <c r="I831" s="166">
        <v>58486163</v>
      </c>
      <c r="J831" s="169">
        <v>45701</v>
      </c>
      <c r="K831" s="167">
        <v>45705</v>
      </c>
      <c r="L831" s="175">
        <v>46022</v>
      </c>
      <c r="M831" s="8">
        <f t="shared" si="39"/>
        <v>317</v>
      </c>
      <c r="N831" s="8">
        <f t="shared" si="40"/>
        <v>80.757097791798103</v>
      </c>
      <c r="O831" s="183">
        <v>5587850</v>
      </c>
      <c r="P831" s="180" t="s">
        <v>623</v>
      </c>
      <c r="Q831" s="19">
        <f>+_xlfn.XLOOKUP(A831,'[1]2025'!$A:$A,'[1]2025'!$G:$G)</f>
        <v>41722613</v>
      </c>
      <c r="R831" s="11">
        <f t="shared" si="38"/>
        <v>16763550</v>
      </c>
      <c r="S831" s="17">
        <v>0</v>
      </c>
      <c r="T831" s="19">
        <v>0</v>
      </c>
      <c r="U831" s="238" t="s">
        <v>3283</v>
      </c>
      <c r="V831" s="265" t="s">
        <v>3284</v>
      </c>
      <c r="W831" s="69">
        <v>45961</v>
      </c>
    </row>
    <row r="832" spans="1:23" x14ac:dyDescent="0.2">
      <c r="A832" s="128">
        <v>902</v>
      </c>
      <c r="B832" s="26">
        <v>2025</v>
      </c>
      <c r="C832" s="131" t="s">
        <v>318</v>
      </c>
      <c r="D832" s="136" t="s">
        <v>3285</v>
      </c>
      <c r="E832" s="132" t="s">
        <v>3286</v>
      </c>
      <c r="F832" s="135" t="s">
        <v>321</v>
      </c>
      <c r="G832" s="134">
        <v>79627951</v>
      </c>
      <c r="H832" s="135" t="s">
        <v>29</v>
      </c>
      <c r="I832" s="166">
        <v>57336400</v>
      </c>
      <c r="J832" s="169">
        <v>45702</v>
      </c>
      <c r="K832" s="167">
        <v>45705</v>
      </c>
      <c r="L832" s="175">
        <v>46022</v>
      </c>
      <c r="M832" s="8">
        <f t="shared" si="39"/>
        <v>317</v>
      </c>
      <c r="N832" s="8">
        <f t="shared" si="40"/>
        <v>80.757097791798103</v>
      </c>
      <c r="O832" s="183">
        <v>5478000</v>
      </c>
      <c r="P832" s="180" t="s">
        <v>332</v>
      </c>
      <c r="Q832" s="19">
        <f>+_xlfn.XLOOKUP(A832,'[1]2025'!$A:$A,'[1]2025'!$G:$G)</f>
        <v>40902400</v>
      </c>
      <c r="R832" s="11">
        <f t="shared" si="38"/>
        <v>16434000</v>
      </c>
      <c r="S832" s="17">
        <v>0</v>
      </c>
      <c r="T832" s="19">
        <v>0</v>
      </c>
      <c r="U832" s="238" t="s">
        <v>3287</v>
      </c>
      <c r="V832" s="265" t="s">
        <v>3288</v>
      </c>
      <c r="W832" s="69">
        <v>45961</v>
      </c>
    </row>
    <row r="833" spans="1:23" x14ac:dyDescent="0.2">
      <c r="A833" s="128">
        <v>903</v>
      </c>
      <c r="B833" s="26">
        <v>2025</v>
      </c>
      <c r="C833" s="131" t="s">
        <v>318</v>
      </c>
      <c r="D833" s="136" t="s">
        <v>3289</v>
      </c>
      <c r="E833" s="132" t="s">
        <v>3290</v>
      </c>
      <c r="F833" s="135" t="s">
        <v>321</v>
      </c>
      <c r="G833" s="136">
        <v>92544958</v>
      </c>
      <c r="H833" s="135" t="s">
        <v>29</v>
      </c>
      <c r="I833" s="166">
        <v>57336400</v>
      </c>
      <c r="J833" s="169">
        <v>45701</v>
      </c>
      <c r="K833" s="167">
        <v>45705</v>
      </c>
      <c r="L833" s="175">
        <v>46022</v>
      </c>
      <c r="M833" s="8">
        <f t="shared" si="39"/>
        <v>317</v>
      </c>
      <c r="N833" s="8">
        <f t="shared" si="40"/>
        <v>80.757097791798103</v>
      </c>
      <c r="O833" s="183">
        <v>5478000</v>
      </c>
      <c r="P833" s="180" t="s">
        <v>332</v>
      </c>
      <c r="Q833" s="19">
        <f>+_xlfn.XLOOKUP(A833,'[1]2025'!$A:$A,'[1]2025'!$G:$G)</f>
        <v>40902400</v>
      </c>
      <c r="R833" s="11">
        <f t="shared" si="38"/>
        <v>16434000</v>
      </c>
      <c r="S833" s="17">
        <v>0</v>
      </c>
      <c r="T833" s="19">
        <v>0</v>
      </c>
      <c r="U833" s="238" t="s">
        <v>3291</v>
      </c>
      <c r="V833" s="265" t="s">
        <v>3292</v>
      </c>
      <c r="W833" s="69">
        <v>45961</v>
      </c>
    </row>
    <row r="834" spans="1:23" x14ac:dyDescent="0.2">
      <c r="A834" s="128">
        <v>904</v>
      </c>
      <c r="B834" s="26">
        <v>2025</v>
      </c>
      <c r="C834" s="131" t="s">
        <v>318</v>
      </c>
      <c r="D834" s="136" t="s">
        <v>3293</v>
      </c>
      <c r="E834" s="132" t="s">
        <v>3294</v>
      </c>
      <c r="F834" s="135" t="s">
        <v>321</v>
      </c>
      <c r="G834" s="136">
        <v>43749260</v>
      </c>
      <c r="H834" s="135" t="s">
        <v>29</v>
      </c>
      <c r="I834" s="166">
        <v>62800000</v>
      </c>
      <c r="J834" s="169">
        <v>45701</v>
      </c>
      <c r="K834" s="167">
        <v>45705</v>
      </c>
      <c r="L834" s="175">
        <v>46022</v>
      </c>
      <c r="M834" s="8">
        <f t="shared" si="39"/>
        <v>317</v>
      </c>
      <c r="N834" s="8">
        <f t="shared" si="40"/>
        <v>80.757097791798103</v>
      </c>
      <c r="O834" s="183">
        <v>6000000</v>
      </c>
      <c r="P834" s="180" t="s">
        <v>1811</v>
      </c>
      <c r="Q834" s="19">
        <f>+_xlfn.XLOOKUP(A834,'[1]2025'!$A:$A,'[1]2025'!$G:$G)</f>
        <v>44800000</v>
      </c>
      <c r="R834" s="11">
        <f t="shared" si="38"/>
        <v>18000000</v>
      </c>
      <c r="S834" s="17">
        <v>0</v>
      </c>
      <c r="T834" s="19">
        <v>0</v>
      </c>
      <c r="U834" s="238" t="s">
        <v>3295</v>
      </c>
      <c r="V834" s="265" t="s">
        <v>3296</v>
      </c>
      <c r="W834" s="69">
        <v>45961</v>
      </c>
    </row>
    <row r="835" spans="1:23" x14ac:dyDescent="0.2">
      <c r="A835" s="128">
        <v>905</v>
      </c>
      <c r="B835" s="26">
        <v>2025</v>
      </c>
      <c r="C835" s="131" t="s">
        <v>318</v>
      </c>
      <c r="D835" s="136" t="s">
        <v>3297</v>
      </c>
      <c r="E835" s="132" t="s">
        <v>3298</v>
      </c>
      <c r="F835" s="135" t="s">
        <v>321</v>
      </c>
      <c r="G835" s="134">
        <v>1070916649</v>
      </c>
      <c r="H835" s="135" t="s">
        <v>29</v>
      </c>
      <c r="I835" s="166">
        <v>58486163</v>
      </c>
      <c r="J835" s="169">
        <v>45702</v>
      </c>
      <c r="K835" s="167">
        <v>45705</v>
      </c>
      <c r="L835" s="175">
        <v>46022</v>
      </c>
      <c r="M835" s="8">
        <f t="shared" si="39"/>
        <v>317</v>
      </c>
      <c r="N835" s="8">
        <f t="shared" si="40"/>
        <v>80.757097791798103</v>
      </c>
      <c r="O835" s="183">
        <v>5587850</v>
      </c>
      <c r="P835" s="180" t="s">
        <v>628</v>
      </c>
      <c r="Q835" s="19">
        <f>+_xlfn.XLOOKUP(A835,'[1]2025'!$A:$A,'[1]2025'!$G:$G)</f>
        <v>41722613</v>
      </c>
      <c r="R835" s="11">
        <f t="shared" si="38"/>
        <v>16763550</v>
      </c>
      <c r="S835" s="17">
        <v>0</v>
      </c>
      <c r="T835" s="19">
        <v>0</v>
      </c>
      <c r="U835" s="238" t="s">
        <v>3299</v>
      </c>
      <c r="V835" s="265" t="s">
        <v>3300</v>
      </c>
      <c r="W835" s="69">
        <v>45961</v>
      </c>
    </row>
    <row r="836" spans="1:23" x14ac:dyDescent="0.2">
      <c r="A836" s="128">
        <v>906</v>
      </c>
      <c r="B836" s="26">
        <v>2025</v>
      </c>
      <c r="C836" s="131" t="s">
        <v>318</v>
      </c>
      <c r="D836" s="136" t="s">
        <v>3301</v>
      </c>
      <c r="E836" s="132" t="s">
        <v>3302</v>
      </c>
      <c r="F836" s="135" t="s">
        <v>321</v>
      </c>
      <c r="G836" s="134">
        <v>1061729482</v>
      </c>
      <c r="H836" s="135" t="s">
        <v>29</v>
      </c>
      <c r="I836" s="166">
        <v>62800000</v>
      </c>
      <c r="J836" s="169">
        <v>45702</v>
      </c>
      <c r="K836" s="167">
        <v>45705</v>
      </c>
      <c r="L836" s="175">
        <v>46022</v>
      </c>
      <c r="M836" s="8">
        <f t="shared" si="39"/>
        <v>317</v>
      </c>
      <c r="N836" s="8">
        <f t="shared" si="40"/>
        <v>80.757097791798103</v>
      </c>
      <c r="O836" s="183">
        <v>6000000</v>
      </c>
      <c r="P836" s="190" t="s">
        <v>1967</v>
      </c>
      <c r="Q836" s="19">
        <f>+_xlfn.XLOOKUP(A836,'[1]2025'!$A:$A,'[1]2025'!$G:$G)</f>
        <v>44800000</v>
      </c>
      <c r="R836" s="11">
        <f t="shared" si="38"/>
        <v>18000000</v>
      </c>
      <c r="S836" s="17">
        <v>0</v>
      </c>
      <c r="T836" s="19">
        <v>0</v>
      </c>
      <c r="U836" s="238" t="s">
        <v>3303</v>
      </c>
      <c r="V836" s="265" t="s">
        <v>3304</v>
      </c>
      <c r="W836" s="69">
        <v>45961</v>
      </c>
    </row>
    <row r="837" spans="1:23" x14ac:dyDescent="0.2">
      <c r="A837" s="128">
        <v>907</v>
      </c>
      <c r="B837" s="26">
        <v>2025</v>
      </c>
      <c r="C837" s="131" t="s">
        <v>318</v>
      </c>
      <c r="D837" s="136" t="s">
        <v>3305</v>
      </c>
      <c r="E837" s="132" t="s">
        <v>3306</v>
      </c>
      <c r="F837" s="135" t="s">
        <v>321</v>
      </c>
      <c r="G837" s="136">
        <v>65634227</v>
      </c>
      <c r="H837" s="135" t="s">
        <v>29</v>
      </c>
      <c r="I837" s="166">
        <v>62800000</v>
      </c>
      <c r="J837" s="169">
        <v>45701</v>
      </c>
      <c r="K837" s="167">
        <v>45705</v>
      </c>
      <c r="L837" s="175">
        <v>46022</v>
      </c>
      <c r="M837" s="8">
        <f t="shared" si="39"/>
        <v>317</v>
      </c>
      <c r="N837" s="8">
        <f t="shared" si="40"/>
        <v>80.757097791798103</v>
      </c>
      <c r="O837" s="183">
        <v>6000000</v>
      </c>
      <c r="P837" s="180" t="s">
        <v>1967</v>
      </c>
      <c r="Q837" s="19">
        <f>+_xlfn.XLOOKUP(A837,'[1]2025'!$A:$A,'[1]2025'!$G:$G)</f>
        <v>44800000</v>
      </c>
      <c r="R837" s="11">
        <f t="shared" si="38"/>
        <v>18000000</v>
      </c>
      <c r="S837" s="17">
        <v>0</v>
      </c>
      <c r="T837" s="19">
        <v>0</v>
      </c>
      <c r="U837" s="238" t="s">
        <v>3307</v>
      </c>
      <c r="V837" s="265" t="s">
        <v>3308</v>
      </c>
      <c r="W837" s="69">
        <v>45961</v>
      </c>
    </row>
    <row r="838" spans="1:23" x14ac:dyDescent="0.2">
      <c r="A838" s="128">
        <v>908</v>
      </c>
      <c r="B838" s="26">
        <v>2025</v>
      </c>
      <c r="C838" s="131" t="s">
        <v>318</v>
      </c>
      <c r="D838" s="136" t="s">
        <v>3301</v>
      </c>
      <c r="E838" s="132" t="s">
        <v>3309</v>
      </c>
      <c r="F838" s="135" t="s">
        <v>321</v>
      </c>
      <c r="G838" s="136">
        <v>1061784828</v>
      </c>
      <c r="H838" s="135" t="s">
        <v>29</v>
      </c>
      <c r="I838" s="166">
        <v>62800000</v>
      </c>
      <c r="J838" s="169">
        <v>45702</v>
      </c>
      <c r="K838" s="167">
        <v>45705</v>
      </c>
      <c r="L838" s="175">
        <v>46022</v>
      </c>
      <c r="M838" s="8">
        <f t="shared" si="39"/>
        <v>317</v>
      </c>
      <c r="N838" s="8">
        <f t="shared" si="40"/>
        <v>80.757097791798103</v>
      </c>
      <c r="O838" s="183">
        <v>6000000</v>
      </c>
      <c r="P838" s="180" t="s">
        <v>1967</v>
      </c>
      <c r="Q838" s="19">
        <f>+_xlfn.XLOOKUP(A838,'[1]2025'!$A:$A,'[1]2025'!$G:$G)</f>
        <v>44800000</v>
      </c>
      <c r="R838" s="11">
        <f t="shared" si="38"/>
        <v>18000000</v>
      </c>
      <c r="S838" s="17">
        <v>0</v>
      </c>
      <c r="T838" s="19">
        <v>0</v>
      </c>
      <c r="U838" s="238" t="s">
        <v>3310</v>
      </c>
      <c r="V838" s="265" t="s">
        <v>3304</v>
      </c>
      <c r="W838" s="69">
        <v>45961</v>
      </c>
    </row>
    <row r="839" spans="1:23" x14ac:dyDescent="0.2">
      <c r="A839" s="128">
        <v>909</v>
      </c>
      <c r="B839" s="26">
        <v>2025</v>
      </c>
      <c r="C839" s="131" t="s">
        <v>318</v>
      </c>
      <c r="D839" s="136" t="s">
        <v>3311</v>
      </c>
      <c r="E839" s="132" t="s">
        <v>3312</v>
      </c>
      <c r="F839" s="135" t="s">
        <v>321</v>
      </c>
      <c r="G839" s="136">
        <v>64554035</v>
      </c>
      <c r="H839" s="135" t="s">
        <v>29</v>
      </c>
      <c r="I839" s="166">
        <v>62800000</v>
      </c>
      <c r="J839" s="169">
        <v>45701</v>
      </c>
      <c r="K839" s="167">
        <v>45705</v>
      </c>
      <c r="L839" s="175">
        <v>46022</v>
      </c>
      <c r="M839" s="8">
        <f t="shared" si="39"/>
        <v>317</v>
      </c>
      <c r="N839" s="8">
        <f t="shared" si="40"/>
        <v>80.757097791798103</v>
      </c>
      <c r="O839" s="183">
        <v>6000000</v>
      </c>
      <c r="P839" s="131" t="s">
        <v>573</v>
      </c>
      <c r="Q839" s="19">
        <f>+_xlfn.XLOOKUP(A839,'[1]2025'!$A:$A,'[1]2025'!$G:$G)</f>
        <v>44800000</v>
      </c>
      <c r="R839" s="11">
        <f t="shared" si="38"/>
        <v>18000000</v>
      </c>
      <c r="S839" s="17">
        <v>0</v>
      </c>
      <c r="T839" s="19">
        <v>0</v>
      </c>
      <c r="U839" s="238" t="s">
        <v>3313</v>
      </c>
      <c r="V839" s="265" t="s">
        <v>3314</v>
      </c>
      <c r="W839" s="69">
        <v>45961</v>
      </c>
    </row>
    <row r="840" spans="1:23" x14ac:dyDescent="0.2">
      <c r="A840" s="128">
        <v>910</v>
      </c>
      <c r="B840" s="26">
        <v>2025</v>
      </c>
      <c r="C840" s="131" t="s">
        <v>318</v>
      </c>
      <c r="D840" s="136" t="s">
        <v>3315</v>
      </c>
      <c r="E840" s="132" t="s">
        <v>3316</v>
      </c>
      <c r="F840" s="135" t="s">
        <v>321</v>
      </c>
      <c r="G840" s="134">
        <v>34532382</v>
      </c>
      <c r="H840" s="135" t="s">
        <v>29</v>
      </c>
      <c r="I840" s="166">
        <v>58486163</v>
      </c>
      <c r="J840" s="169">
        <v>45702</v>
      </c>
      <c r="K840" s="167">
        <v>45705</v>
      </c>
      <c r="L840" s="175">
        <v>46022</v>
      </c>
      <c r="M840" s="8">
        <f t="shared" si="39"/>
        <v>317</v>
      </c>
      <c r="N840" s="8">
        <f t="shared" si="40"/>
        <v>80.757097791798103</v>
      </c>
      <c r="O840" s="183">
        <v>5587850</v>
      </c>
      <c r="P840" s="190" t="s">
        <v>2644</v>
      </c>
      <c r="Q840" s="19">
        <f>+_xlfn.XLOOKUP(A840,'[1]2025'!$A:$A,'[1]2025'!$G:$G)</f>
        <v>41722613</v>
      </c>
      <c r="R840" s="11">
        <f t="shared" ref="R840:R903" si="41">I840-Q840</f>
        <v>16763550</v>
      </c>
      <c r="S840" s="17">
        <v>0</v>
      </c>
      <c r="T840" s="19">
        <v>0</v>
      </c>
      <c r="U840" s="238" t="s">
        <v>3317</v>
      </c>
      <c r="V840" s="265" t="s">
        <v>3318</v>
      </c>
      <c r="W840" s="69">
        <v>45961</v>
      </c>
    </row>
    <row r="841" spans="1:23" x14ac:dyDescent="0.2">
      <c r="A841" s="128">
        <v>912</v>
      </c>
      <c r="B841" s="26">
        <v>2025</v>
      </c>
      <c r="C841" s="131" t="s">
        <v>318</v>
      </c>
      <c r="D841" s="136" t="s">
        <v>3319</v>
      </c>
      <c r="E841" s="132" t="s">
        <v>3320</v>
      </c>
      <c r="F841" s="135" t="s">
        <v>321</v>
      </c>
      <c r="G841" s="136">
        <v>33967300</v>
      </c>
      <c r="H841" s="135" t="s">
        <v>29</v>
      </c>
      <c r="I841" s="166">
        <v>63453643</v>
      </c>
      <c r="J841" s="169">
        <v>45701</v>
      </c>
      <c r="K841" s="167">
        <v>45705</v>
      </c>
      <c r="L841" s="175">
        <v>46022</v>
      </c>
      <c r="M841" s="8">
        <f t="shared" si="39"/>
        <v>317</v>
      </c>
      <c r="N841" s="8">
        <f t="shared" si="40"/>
        <v>80.757097791798103</v>
      </c>
      <c r="O841" s="183">
        <v>6062450</v>
      </c>
      <c r="P841" s="180" t="s">
        <v>1926</v>
      </c>
      <c r="Q841" s="19">
        <f>+_xlfn.XLOOKUP(A841,'[1]2025'!$A:$A,'[1]2025'!$G:$G)</f>
        <v>45266293</v>
      </c>
      <c r="R841" s="11">
        <f t="shared" si="41"/>
        <v>18187350</v>
      </c>
      <c r="S841" s="17">
        <v>0</v>
      </c>
      <c r="T841" s="19">
        <v>0</v>
      </c>
      <c r="U841" s="238" t="s">
        <v>3321</v>
      </c>
      <c r="V841" s="265" t="s">
        <v>3322</v>
      </c>
      <c r="W841" s="69">
        <v>45961</v>
      </c>
    </row>
    <row r="842" spans="1:23" x14ac:dyDescent="0.2">
      <c r="A842" s="128">
        <v>913</v>
      </c>
      <c r="B842" s="26">
        <v>2025</v>
      </c>
      <c r="C842" s="131" t="s">
        <v>318</v>
      </c>
      <c r="D842" s="136" t="s">
        <v>3323</v>
      </c>
      <c r="E842" s="132" t="s">
        <v>3324</v>
      </c>
      <c r="F842" s="135" t="s">
        <v>321</v>
      </c>
      <c r="G842" s="136">
        <v>91079073</v>
      </c>
      <c r="H842" s="135" t="s">
        <v>29</v>
      </c>
      <c r="I842" s="166">
        <v>51342454</v>
      </c>
      <c r="J842" s="169">
        <v>45701</v>
      </c>
      <c r="K842" s="167">
        <v>45705</v>
      </c>
      <c r="L842" s="175">
        <v>46022</v>
      </c>
      <c r="M842" s="8">
        <f t="shared" si="39"/>
        <v>317</v>
      </c>
      <c r="N842" s="8">
        <f t="shared" si="40"/>
        <v>80.757097791798103</v>
      </c>
      <c r="O842" s="183">
        <v>4905330</v>
      </c>
      <c r="P842" s="180" t="s">
        <v>684</v>
      </c>
      <c r="Q842" s="19">
        <f>+_xlfn.XLOOKUP(A842,'[1]2025'!$A:$A,'[1]2025'!$G:$G)</f>
        <v>12263325</v>
      </c>
      <c r="R842" s="11">
        <f t="shared" si="41"/>
        <v>39079129</v>
      </c>
      <c r="S842" s="17">
        <v>0</v>
      </c>
      <c r="T842" s="19">
        <v>0</v>
      </c>
      <c r="U842" s="244" t="s">
        <v>3325</v>
      </c>
      <c r="V842" s="265" t="s">
        <v>3326</v>
      </c>
      <c r="W842" s="69">
        <v>45961</v>
      </c>
    </row>
    <row r="843" spans="1:23" x14ac:dyDescent="0.2">
      <c r="A843" s="128">
        <v>914</v>
      </c>
      <c r="B843" s="26">
        <v>2025</v>
      </c>
      <c r="C843" s="131" t="s">
        <v>318</v>
      </c>
      <c r="D843" s="136" t="s">
        <v>3323</v>
      </c>
      <c r="E843" s="132" t="s">
        <v>3327</v>
      </c>
      <c r="F843" s="135" t="s">
        <v>321</v>
      </c>
      <c r="G843" s="136">
        <v>1096191508</v>
      </c>
      <c r="H843" s="135" t="s">
        <v>29</v>
      </c>
      <c r="I843" s="166">
        <v>51342454</v>
      </c>
      <c r="J843" s="169">
        <v>45701</v>
      </c>
      <c r="K843" s="167">
        <v>45705</v>
      </c>
      <c r="L843" s="175">
        <v>46022</v>
      </c>
      <c r="M843" s="8">
        <f t="shared" si="39"/>
        <v>317</v>
      </c>
      <c r="N843" s="8">
        <f t="shared" si="40"/>
        <v>80.757097791798103</v>
      </c>
      <c r="O843" s="183">
        <v>4905330</v>
      </c>
      <c r="P843" s="180" t="s">
        <v>684</v>
      </c>
      <c r="Q843" s="19">
        <f>+_xlfn.XLOOKUP(A843,'[1]2025'!$A:$A,'[1]2025'!$G:$G)</f>
        <v>36626464</v>
      </c>
      <c r="R843" s="11">
        <f t="shared" si="41"/>
        <v>14715990</v>
      </c>
      <c r="S843" s="17">
        <v>0</v>
      </c>
      <c r="T843" s="19">
        <v>0</v>
      </c>
      <c r="U843" s="238" t="s">
        <v>3328</v>
      </c>
      <c r="V843" s="265" t="s">
        <v>3326</v>
      </c>
      <c r="W843" s="69">
        <v>45961</v>
      </c>
    </row>
    <row r="844" spans="1:23" x14ac:dyDescent="0.2">
      <c r="A844" s="128">
        <v>916</v>
      </c>
      <c r="B844" s="26">
        <v>2025</v>
      </c>
      <c r="C844" s="131" t="s">
        <v>318</v>
      </c>
      <c r="D844" s="136" t="s">
        <v>3329</v>
      </c>
      <c r="E844" s="132" t="s">
        <v>3330</v>
      </c>
      <c r="F844" s="135" t="s">
        <v>321</v>
      </c>
      <c r="G844" s="136">
        <v>21562659</v>
      </c>
      <c r="H844" s="135" t="s">
        <v>29</v>
      </c>
      <c r="I844" s="166">
        <v>58486163</v>
      </c>
      <c r="J844" s="169">
        <v>45701</v>
      </c>
      <c r="K844" s="167">
        <v>45705</v>
      </c>
      <c r="L844" s="175">
        <v>46022</v>
      </c>
      <c r="M844" s="8">
        <f t="shared" si="39"/>
        <v>317</v>
      </c>
      <c r="N844" s="8">
        <f t="shared" si="40"/>
        <v>80.757097791798103</v>
      </c>
      <c r="O844" s="183">
        <v>5587850</v>
      </c>
      <c r="P844" s="180" t="s">
        <v>1717</v>
      </c>
      <c r="Q844" s="19">
        <f>+_xlfn.XLOOKUP(A844,'[1]2025'!$A:$A,'[1]2025'!$G:$G)</f>
        <v>41722613</v>
      </c>
      <c r="R844" s="11">
        <f t="shared" si="41"/>
        <v>16763550</v>
      </c>
      <c r="S844" s="17">
        <v>0</v>
      </c>
      <c r="T844" s="19">
        <v>0</v>
      </c>
      <c r="U844" s="238" t="s">
        <v>3331</v>
      </c>
      <c r="V844" s="265" t="s">
        <v>3332</v>
      </c>
      <c r="W844" s="69">
        <v>45961</v>
      </c>
    </row>
    <row r="845" spans="1:23" x14ac:dyDescent="0.2">
      <c r="A845" s="128">
        <v>917</v>
      </c>
      <c r="B845" s="26">
        <v>2025</v>
      </c>
      <c r="C845" s="131" t="s">
        <v>318</v>
      </c>
      <c r="D845" s="136" t="s">
        <v>3333</v>
      </c>
      <c r="E845" s="132" t="s">
        <v>3334</v>
      </c>
      <c r="F845" s="135" t="s">
        <v>321</v>
      </c>
      <c r="G845" s="136">
        <v>71330088</v>
      </c>
      <c r="H845" s="135" t="s">
        <v>29</v>
      </c>
      <c r="I845" s="166">
        <v>63453643</v>
      </c>
      <c r="J845" s="169">
        <v>45701</v>
      </c>
      <c r="K845" s="167">
        <v>45705</v>
      </c>
      <c r="L845" s="175">
        <v>46022</v>
      </c>
      <c r="M845" s="8">
        <f t="shared" si="39"/>
        <v>317</v>
      </c>
      <c r="N845" s="8">
        <f t="shared" si="40"/>
        <v>80.757097791798103</v>
      </c>
      <c r="O845" s="183">
        <v>6062450</v>
      </c>
      <c r="P845" s="180" t="s">
        <v>832</v>
      </c>
      <c r="Q845" s="19">
        <f>+_xlfn.XLOOKUP(A845,'[1]2025'!$A:$A,'[1]2025'!$G:$G)</f>
        <v>45266293</v>
      </c>
      <c r="R845" s="11">
        <f t="shared" si="41"/>
        <v>18187350</v>
      </c>
      <c r="S845" s="17">
        <v>0</v>
      </c>
      <c r="T845" s="19">
        <v>0</v>
      </c>
      <c r="U845" s="238" t="s">
        <v>3335</v>
      </c>
      <c r="V845" s="265" t="s">
        <v>3336</v>
      </c>
      <c r="W845" s="69">
        <v>45961</v>
      </c>
    </row>
    <row r="846" spans="1:23" x14ac:dyDescent="0.2">
      <c r="A846" s="128">
        <v>918</v>
      </c>
      <c r="B846" s="26">
        <v>2025</v>
      </c>
      <c r="C846" s="131" t="s">
        <v>318</v>
      </c>
      <c r="D846" s="136" t="s">
        <v>3337</v>
      </c>
      <c r="E846" s="132" t="s">
        <v>3338</v>
      </c>
      <c r="F846" s="135" t="s">
        <v>321</v>
      </c>
      <c r="G846" s="136">
        <v>1095815744</v>
      </c>
      <c r="H846" s="135" t="s">
        <v>29</v>
      </c>
      <c r="I846" s="166">
        <v>62800000</v>
      </c>
      <c r="J846" s="169">
        <v>45701</v>
      </c>
      <c r="K846" s="167">
        <v>45705</v>
      </c>
      <c r="L846" s="175">
        <v>46022</v>
      </c>
      <c r="M846" s="8">
        <f t="shared" si="39"/>
        <v>317</v>
      </c>
      <c r="N846" s="8">
        <f t="shared" si="40"/>
        <v>80.757097791798103</v>
      </c>
      <c r="O846" s="183">
        <v>6000000</v>
      </c>
      <c r="P846" s="180" t="s">
        <v>716</v>
      </c>
      <c r="Q846" s="19">
        <f>+_xlfn.XLOOKUP(A846,'[1]2025'!$A:$A,'[1]2025'!$G:$G)</f>
        <v>44800000</v>
      </c>
      <c r="R846" s="11">
        <f t="shared" si="41"/>
        <v>18000000</v>
      </c>
      <c r="S846" s="17">
        <v>0</v>
      </c>
      <c r="T846" s="19">
        <v>0</v>
      </c>
      <c r="U846" s="238" t="s">
        <v>3339</v>
      </c>
      <c r="V846" s="265" t="s">
        <v>3340</v>
      </c>
      <c r="W846" s="69">
        <v>45961</v>
      </c>
    </row>
    <row r="847" spans="1:23" x14ac:dyDescent="0.2">
      <c r="A847" s="128">
        <v>919</v>
      </c>
      <c r="B847" s="26">
        <v>2025</v>
      </c>
      <c r="C847" s="131" t="s">
        <v>318</v>
      </c>
      <c r="D847" s="136" t="s">
        <v>3337</v>
      </c>
      <c r="E847" s="132" t="s">
        <v>3341</v>
      </c>
      <c r="F847" s="135" t="s">
        <v>321</v>
      </c>
      <c r="G847" s="136">
        <v>70516792</v>
      </c>
      <c r="H847" s="135" t="s">
        <v>29</v>
      </c>
      <c r="I847" s="166">
        <v>62800000</v>
      </c>
      <c r="J847" s="169">
        <v>45701</v>
      </c>
      <c r="K847" s="167">
        <v>45705</v>
      </c>
      <c r="L847" s="175">
        <v>46022</v>
      </c>
      <c r="M847" s="8">
        <f t="shared" si="39"/>
        <v>317</v>
      </c>
      <c r="N847" s="8">
        <f t="shared" si="40"/>
        <v>80.757097791798103</v>
      </c>
      <c r="O847" s="183">
        <v>6000000</v>
      </c>
      <c r="P847" s="180" t="s">
        <v>716</v>
      </c>
      <c r="Q847" s="19">
        <f>+_xlfn.XLOOKUP(A847,'[1]2025'!$A:$A,'[1]2025'!$G:$G)</f>
        <v>44800000</v>
      </c>
      <c r="R847" s="11">
        <f t="shared" si="41"/>
        <v>18000000</v>
      </c>
      <c r="S847" s="17">
        <v>0</v>
      </c>
      <c r="T847" s="19">
        <v>0</v>
      </c>
      <c r="U847" s="238" t="s">
        <v>3342</v>
      </c>
      <c r="V847" s="265" t="s">
        <v>3340</v>
      </c>
      <c r="W847" s="69">
        <v>45961</v>
      </c>
    </row>
    <row r="848" spans="1:23" x14ac:dyDescent="0.2">
      <c r="A848" s="128">
        <v>920</v>
      </c>
      <c r="B848" s="26">
        <v>2025</v>
      </c>
      <c r="C848" s="131" t="s">
        <v>318</v>
      </c>
      <c r="D848" s="136" t="s">
        <v>3343</v>
      </c>
      <c r="E848" s="132" t="s">
        <v>3344</v>
      </c>
      <c r="F848" s="135" t="s">
        <v>321</v>
      </c>
      <c r="G848" s="136">
        <v>1095821888</v>
      </c>
      <c r="H848" s="135" t="s">
        <v>29</v>
      </c>
      <c r="I848" s="166">
        <v>58486163</v>
      </c>
      <c r="J848" s="169">
        <v>45701</v>
      </c>
      <c r="K848" s="167">
        <v>45705</v>
      </c>
      <c r="L848" s="175">
        <v>46022</v>
      </c>
      <c r="M848" s="8">
        <f t="shared" si="39"/>
        <v>317</v>
      </c>
      <c r="N848" s="8">
        <f t="shared" si="40"/>
        <v>80.757097791798103</v>
      </c>
      <c r="O848" s="183">
        <v>5587850</v>
      </c>
      <c r="P848" s="180" t="s">
        <v>623</v>
      </c>
      <c r="Q848" s="19">
        <f>+_xlfn.XLOOKUP(A848,'[1]2025'!$A:$A,'[1]2025'!$G:$G)</f>
        <v>41722613</v>
      </c>
      <c r="R848" s="11">
        <f t="shared" si="41"/>
        <v>16763550</v>
      </c>
      <c r="S848" s="17">
        <v>0</v>
      </c>
      <c r="T848" s="19">
        <v>0</v>
      </c>
      <c r="U848" s="238" t="s">
        <v>3345</v>
      </c>
      <c r="V848" s="265" t="s">
        <v>3346</v>
      </c>
      <c r="W848" s="69">
        <v>45961</v>
      </c>
    </row>
    <row r="849" spans="1:23" x14ac:dyDescent="0.2">
      <c r="A849" s="128">
        <v>921</v>
      </c>
      <c r="B849" s="26">
        <v>2025</v>
      </c>
      <c r="C849" s="131" t="s">
        <v>318</v>
      </c>
      <c r="D849" s="136" t="s">
        <v>3343</v>
      </c>
      <c r="E849" s="132" t="s">
        <v>3347</v>
      </c>
      <c r="F849" s="135" t="s">
        <v>321</v>
      </c>
      <c r="G849" s="136">
        <v>43635009</v>
      </c>
      <c r="H849" s="135" t="s">
        <v>29</v>
      </c>
      <c r="I849" s="166">
        <v>58486163</v>
      </c>
      <c r="J849" s="169">
        <v>45701</v>
      </c>
      <c r="K849" s="167">
        <v>45705</v>
      </c>
      <c r="L849" s="175">
        <v>46022</v>
      </c>
      <c r="M849" s="8">
        <f t="shared" si="39"/>
        <v>317</v>
      </c>
      <c r="N849" s="8">
        <f t="shared" si="40"/>
        <v>80.757097791798103</v>
      </c>
      <c r="O849" s="183">
        <v>5587850</v>
      </c>
      <c r="P849" s="180" t="s">
        <v>623</v>
      </c>
      <c r="Q849" s="19">
        <f>+_xlfn.XLOOKUP(A849,'[1]2025'!$A:$A,'[1]2025'!$G:$G)</f>
        <v>41722613</v>
      </c>
      <c r="R849" s="11">
        <f t="shared" si="41"/>
        <v>16763550</v>
      </c>
      <c r="S849" s="17">
        <v>0</v>
      </c>
      <c r="T849" s="19">
        <v>0</v>
      </c>
      <c r="U849" s="238" t="s">
        <v>3348</v>
      </c>
      <c r="V849" s="265" t="s">
        <v>3346</v>
      </c>
      <c r="W849" s="69">
        <v>45961</v>
      </c>
    </row>
    <row r="850" spans="1:23" x14ac:dyDescent="0.2">
      <c r="A850" s="128">
        <v>922</v>
      </c>
      <c r="B850" s="26">
        <v>2025</v>
      </c>
      <c r="C850" s="131" t="s">
        <v>318</v>
      </c>
      <c r="D850" s="136" t="s">
        <v>3349</v>
      </c>
      <c r="E850" s="132" t="s">
        <v>3350</v>
      </c>
      <c r="F850" s="135" t="s">
        <v>321</v>
      </c>
      <c r="G850" s="134">
        <v>1144127166</v>
      </c>
      <c r="H850" s="135" t="s">
        <v>29</v>
      </c>
      <c r="I850" s="166">
        <v>57336400</v>
      </c>
      <c r="J850" s="169">
        <v>45701</v>
      </c>
      <c r="K850" s="167">
        <v>45705</v>
      </c>
      <c r="L850" s="175">
        <v>46022</v>
      </c>
      <c r="M850" s="8">
        <f t="shared" si="39"/>
        <v>317</v>
      </c>
      <c r="N850" s="8">
        <f t="shared" si="40"/>
        <v>80.757097791798103</v>
      </c>
      <c r="O850" s="183">
        <v>5478000</v>
      </c>
      <c r="P850" s="182" t="s">
        <v>1518</v>
      </c>
      <c r="Q850" s="19">
        <f>+_xlfn.XLOOKUP(A850,'[1]2025'!$A:$A,'[1]2025'!$G:$G)</f>
        <v>40902400</v>
      </c>
      <c r="R850" s="11">
        <f t="shared" si="41"/>
        <v>16434000</v>
      </c>
      <c r="S850" s="17">
        <v>0</v>
      </c>
      <c r="T850" s="19">
        <v>0</v>
      </c>
      <c r="U850" s="241" t="s">
        <v>3351</v>
      </c>
      <c r="V850" s="265" t="s">
        <v>3352</v>
      </c>
      <c r="W850" s="69">
        <v>45961</v>
      </c>
    </row>
    <row r="851" spans="1:23" x14ac:dyDescent="0.2">
      <c r="A851" s="130">
        <v>923</v>
      </c>
      <c r="B851" s="26">
        <v>2025</v>
      </c>
      <c r="C851" s="131" t="s">
        <v>318</v>
      </c>
      <c r="D851" s="136" t="s">
        <v>3353</v>
      </c>
      <c r="E851" s="149" t="s">
        <v>3354</v>
      </c>
      <c r="F851" s="135" t="s">
        <v>321</v>
      </c>
      <c r="G851" s="149">
        <v>1098748608</v>
      </c>
      <c r="H851" s="135" t="s">
        <v>29</v>
      </c>
      <c r="I851" s="166">
        <v>85976847</v>
      </c>
      <c r="J851" s="170">
        <v>45707</v>
      </c>
      <c r="K851" s="167">
        <v>45709</v>
      </c>
      <c r="L851" s="175">
        <v>46022</v>
      </c>
      <c r="M851" s="8">
        <f t="shared" si="39"/>
        <v>313</v>
      </c>
      <c r="N851" s="8">
        <f t="shared" si="40"/>
        <v>80.511182108626201</v>
      </c>
      <c r="O851" s="185">
        <v>8320340</v>
      </c>
      <c r="P851" s="198" t="s">
        <v>3355</v>
      </c>
      <c r="Q851" s="19">
        <f>+_xlfn.XLOOKUP(A851,'[1]2025'!$A:$A,'[1]2025'!$G:$G)</f>
        <v>61015827</v>
      </c>
      <c r="R851" s="11">
        <f t="shared" si="41"/>
        <v>24961020</v>
      </c>
      <c r="S851" s="17">
        <v>0</v>
      </c>
      <c r="T851" s="19">
        <v>0</v>
      </c>
      <c r="U851" s="246" t="s">
        <v>3356</v>
      </c>
      <c r="V851" s="265" t="s">
        <v>3357</v>
      </c>
      <c r="W851" s="69">
        <v>45961</v>
      </c>
    </row>
    <row r="852" spans="1:23" x14ac:dyDescent="0.2">
      <c r="A852" s="128">
        <v>924</v>
      </c>
      <c r="B852" s="26">
        <v>2025</v>
      </c>
      <c r="C852" s="131" t="s">
        <v>318</v>
      </c>
      <c r="D852" s="136" t="s">
        <v>3358</v>
      </c>
      <c r="E852" s="132" t="s">
        <v>3359</v>
      </c>
      <c r="F852" s="135" t="s">
        <v>321</v>
      </c>
      <c r="G852" s="136">
        <v>71724578</v>
      </c>
      <c r="H852" s="135" t="s">
        <v>29</v>
      </c>
      <c r="I852" s="166">
        <v>62800000</v>
      </c>
      <c r="J852" s="169">
        <v>45701</v>
      </c>
      <c r="K852" s="167">
        <v>45705</v>
      </c>
      <c r="L852" s="175">
        <v>46022</v>
      </c>
      <c r="M852" s="8">
        <f t="shared" si="39"/>
        <v>317</v>
      </c>
      <c r="N852" s="8">
        <f t="shared" si="40"/>
        <v>80.757097791798103</v>
      </c>
      <c r="O852" s="183">
        <v>6000000</v>
      </c>
      <c r="P852" s="180" t="s">
        <v>1811</v>
      </c>
      <c r="Q852" s="19">
        <f>+_xlfn.XLOOKUP(A852,'[1]2025'!$A:$A,'[1]2025'!$G:$G)</f>
        <v>44800000</v>
      </c>
      <c r="R852" s="11">
        <f t="shared" si="41"/>
        <v>18000000</v>
      </c>
      <c r="S852" s="17">
        <v>0</v>
      </c>
      <c r="T852" s="19">
        <v>0</v>
      </c>
      <c r="U852" s="238" t="s">
        <v>3360</v>
      </c>
      <c r="V852" s="265" t="s">
        <v>3361</v>
      </c>
      <c r="W852" s="69">
        <v>45961</v>
      </c>
    </row>
    <row r="853" spans="1:23" x14ac:dyDescent="0.2">
      <c r="A853" s="128">
        <v>925</v>
      </c>
      <c r="B853" s="26">
        <v>2025</v>
      </c>
      <c r="C853" s="131" t="s">
        <v>318</v>
      </c>
      <c r="D853" s="136" t="s">
        <v>3362</v>
      </c>
      <c r="E853" s="132" t="s">
        <v>3363</v>
      </c>
      <c r="F853" s="135" t="s">
        <v>321</v>
      </c>
      <c r="G853" s="136">
        <v>43758485</v>
      </c>
      <c r="H853" s="135" t="s">
        <v>29</v>
      </c>
      <c r="I853" s="166">
        <v>62800000</v>
      </c>
      <c r="J853" s="169">
        <v>45701</v>
      </c>
      <c r="K853" s="167">
        <v>45705</v>
      </c>
      <c r="L853" s="175">
        <v>46022</v>
      </c>
      <c r="M853" s="8">
        <f t="shared" si="39"/>
        <v>317</v>
      </c>
      <c r="N853" s="8">
        <f t="shared" si="40"/>
        <v>80.757097791798103</v>
      </c>
      <c r="O853" s="183">
        <v>6000000</v>
      </c>
      <c r="P853" s="180" t="s">
        <v>1967</v>
      </c>
      <c r="Q853" s="19">
        <f>+_xlfn.XLOOKUP(A853,'[1]2025'!$A:$A,'[1]2025'!$G:$G)</f>
        <v>44800000</v>
      </c>
      <c r="R853" s="11">
        <f t="shared" si="41"/>
        <v>18000000</v>
      </c>
      <c r="S853" s="17">
        <v>0</v>
      </c>
      <c r="T853" s="19">
        <v>0</v>
      </c>
      <c r="U853" s="238" t="s">
        <v>3364</v>
      </c>
      <c r="V853" s="265" t="s">
        <v>3365</v>
      </c>
      <c r="W853" s="69">
        <v>45961</v>
      </c>
    </row>
    <row r="854" spans="1:23" x14ac:dyDescent="0.2">
      <c r="A854" s="128">
        <v>926</v>
      </c>
      <c r="B854" s="26">
        <v>2025</v>
      </c>
      <c r="C854" s="131" t="s">
        <v>318</v>
      </c>
      <c r="D854" s="136" t="s">
        <v>3366</v>
      </c>
      <c r="E854" s="132" t="s">
        <v>3367</v>
      </c>
      <c r="F854" s="135" t="s">
        <v>321</v>
      </c>
      <c r="G854" s="136">
        <v>1101075787</v>
      </c>
      <c r="H854" s="135" t="s">
        <v>29</v>
      </c>
      <c r="I854" s="166">
        <v>62800000</v>
      </c>
      <c r="J854" s="169">
        <v>45701</v>
      </c>
      <c r="K854" s="167">
        <v>45705</v>
      </c>
      <c r="L854" s="175">
        <v>46022</v>
      </c>
      <c r="M854" s="8">
        <f t="shared" si="39"/>
        <v>317</v>
      </c>
      <c r="N854" s="8">
        <f t="shared" si="40"/>
        <v>80.757097791798103</v>
      </c>
      <c r="O854" s="183">
        <v>6000000</v>
      </c>
      <c r="P854" s="131" t="s">
        <v>573</v>
      </c>
      <c r="Q854" s="19">
        <f>+_xlfn.XLOOKUP(A854,'[1]2025'!$A:$A,'[1]2025'!$G:$G)</f>
        <v>44800000</v>
      </c>
      <c r="R854" s="11">
        <f t="shared" si="41"/>
        <v>18000000</v>
      </c>
      <c r="S854" s="17">
        <v>0</v>
      </c>
      <c r="T854" s="19">
        <v>0</v>
      </c>
      <c r="U854" s="238" t="s">
        <v>3368</v>
      </c>
      <c r="V854" s="265" t="s">
        <v>3369</v>
      </c>
      <c r="W854" s="69">
        <v>45961</v>
      </c>
    </row>
    <row r="855" spans="1:23" x14ac:dyDescent="0.2">
      <c r="A855" s="128">
        <v>927</v>
      </c>
      <c r="B855" s="26">
        <v>2025</v>
      </c>
      <c r="C855" s="131" t="s">
        <v>318</v>
      </c>
      <c r="D855" s="136" t="s">
        <v>3366</v>
      </c>
      <c r="E855" s="132" t="s">
        <v>3370</v>
      </c>
      <c r="F855" s="135" t="s">
        <v>321</v>
      </c>
      <c r="G855" s="136">
        <v>63559800</v>
      </c>
      <c r="H855" s="135" t="s">
        <v>29</v>
      </c>
      <c r="I855" s="166">
        <v>62800000</v>
      </c>
      <c r="J855" s="169">
        <v>45701</v>
      </c>
      <c r="K855" s="167">
        <v>45705</v>
      </c>
      <c r="L855" s="175">
        <v>46022</v>
      </c>
      <c r="M855" s="8">
        <f t="shared" si="39"/>
        <v>317</v>
      </c>
      <c r="N855" s="8">
        <f t="shared" si="40"/>
        <v>80.757097791798103</v>
      </c>
      <c r="O855" s="183">
        <v>6000000</v>
      </c>
      <c r="P855" s="131" t="s">
        <v>573</v>
      </c>
      <c r="Q855" s="19">
        <f>+_xlfn.XLOOKUP(A855,'[1]2025'!$A:$A,'[1]2025'!$G:$G)</f>
        <v>44800000</v>
      </c>
      <c r="R855" s="11">
        <f t="shared" si="41"/>
        <v>18000000</v>
      </c>
      <c r="S855" s="17">
        <v>0</v>
      </c>
      <c r="T855" s="19">
        <v>0</v>
      </c>
      <c r="U855" s="238" t="s">
        <v>3371</v>
      </c>
      <c r="V855" s="265" t="s">
        <v>3369</v>
      </c>
      <c r="W855" s="69">
        <v>45961</v>
      </c>
    </row>
    <row r="856" spans="1:23" x14ac:dyDescent="0.2">
      <c r="A856" s="128">
        <v>928</v>
      </c>
      <c r="B856" s="26">
        <v>2025</v>
      </c>
      <c r="C856" s="131" t="s">
        <v>318</v>
      </c>
      <c r="D856" s="136" t="s">
        <v>3366</v>
      </c>
      <c r="E856" s="132" t="s">
        <v>3372</v>
      </c>
      <c r="F856" s="135" t="s">
        <v>321</v>
      </c>
      <c r="G856" s="136">
        <v>39272884</v>
      </c>
      <c r="H856" s="135" t="s">
        <v>29</v>
      </c>
      <c r="I856" s="166">
        <v>62800000</v>
      </c>
      <c r="J856" s="169">
        <v>45701</v>
      </c>
      <c r="K856" s="167">
        <v>45705</v>
      </c>
      <c r="L856" s="175">
        <v>46022</v>
      </c>
      <c r="M856" s="8">
        <f t="shared" si="39"/>
        <v>317</v>
      </c>
      <c r="N856" s="8">
        <f t="shared" si="40"/>
        <v>80.757097791798103</v>
      </c>
      <c r="O856" s="183">
        <v>6000000</v>
      </c>
      <c r="P856" s="131" t="s">
        <v>573</v>
      </c>
      <c r="Q856" s="19">
        <f>+_xlfn.XLOOKUP(A856,'[1]2025'!$A:$A,'[1]2025'!$G:$G)</f>
        <v>44800000</v>
      </c>
      <c r="R856" s="11">
        <f t="shared" si="41"/>
        <v>18000000</v>
      </c>
      <c r="S856" s="17">
        <v>0</v>
      </c>
      <c r="T856" s="19">
        <v>0</v>
      </c>
      <c r="U856" s="238" t="s">
        <v>3373</v>
      </c>
      <c r="V856" s="265" t="s">
        <v>3369</v>
      </c>
      <c r="W856" s="69">
        <v>45961</v>
      </c>
    </row>
    <row r="857" spans="1:23" x14ac:dyDescent="0.2">
      <c r="A857" s="128">
        <v>929</v>
      </c>
      <c r="B857" s="26">
        <v>2025</v>
      </c>
      <c r="C857" s="131" t="s">
        <v>318</v>
      </c>
      <c r="D857" s="136" t="s">
        <v>3366</v>
      </c>
      <c r="E857" s="132" t="s">
        <v>3374</v>
      </c>
      <c r="F857" s="135" t="s">
        <v>321</v>
      </c>
      <c r="G857" s="136">
        <v>43254722</v>
      </c>
      <c r="H857" s="135" t="s">
        <v>29</v>
      </c>
      <c r="I857" s="166">
        <v>62800000</v>
      </c>
      <c r="J857" s="169">
        <v>45701</v>
      </c>
      <c r="K857" s="167">
        <v>45705</v>
      </c>
      <c r="L857" s="175">
        <v>46022</v>
      </c>
      <c r="M857" s="8">
        <f t="shared" si="39"/>
        <v>317</v>
      </c>
      <c r="N857" s="8">
        <f t="shared" si="40"/>
        <v>80.757097791798103</v>
      </c>
      <c r="O857" s="183">
        <v>6000000</v>
      </c>
      <c r="P857" s="131" t="s">
        <v>573</v>
      </c>
      <c r="Q857" s="19">
        <f>+_xlfn.XLOOKUP(A857,'[1]2025'!$A:$A,'[1]2025'!$G:$G)</f>
        <v>44800000</v>
      </c>
      <c r="R857" s="11">
        <f t="shared" si="41"/>
        <v>18000000</v>
      </c>
      <c r="S857" s="17">
        <v>0</v>
      </c>
      <c r="T857" s="19">
        <v>0</v>
      </c>
      <c r="U857" s="238" t="s">
        <v>3375</v>
      </c>
      <c r="V857" s="265" t="s">
        <v>3369</v>
      </c>
      <c r="W857" s="69">
        <v>45961</v>
      </c>
    </row>
    <row r="858" spans="1:23" x14ac:dyDescent="0.2">
      <c r="A858" s="128">
        <v>930</v>
      </c>
      <c r="B858" s="26">
        <v>2025</v>
      </c>
      <c r="C858" s="131" t="s">
        <v>318</v>
      </c>
      <c r="D858" s="136" t="s">
        <v>3376</v>
      </c>
      <c r="E858" s="132" t="s">
        <v>3377</v>
      </c>
      <c r="F858" s="135" t="s">
        <v>321</v>
      </c>
      <c r="G858" s="136">
        <v>1098756817</v>
      </c>
      <c r="H858" s="135" t="s">
        <v>29</v>
      </c>
      <c r="I858" s="166">
        <v>58486163</v>
      </c>
      <c r="J858" s="169">
        <v>45701</v>
      </c>
      <c r="K858" s="167">
        <v>45705</v>
      </c>
      <c r="L858" s="175">
        <v>46022</v>
      </c>
      <c r="M858" s="8">
        <f t="shared" si="39"/>
        <v>317</v>
      </c>
      <c r="N858" s="8">
        <f t="shared" si="40"/>
        <v>80.757097791798103</v>
      </c>
      <c r="O858" s="183">
        <v>5587850</v>
      </c>
      <c r="P858" s="180" t="s">
        <v>2631</v>
      </c>
      <c r="Q858" s="19">
        <f>+_xlfn.XLOOKUP(A858,'[1]2025'!$A:$A,'[1]2025'!$G:$G)</f>
        <v>41722613</v>
      </c>
      <c r="R858" s="11">
        <f t="shared" si="41"/>
        <v>16763550</v>
      </c>
      <c r="S858" s="17">
        <v>0</v>
      </c>
      <c r="T858" s="19">
        <v>0</v>
      </c>
      <c r="U858" s="238" t="s">
        <v>3368</v>
      </c>
      <c r="V858" s="265" t="s">
        <v>3378</v>
      </c>
      <c r="W858" s="69">
        <v>45961</v>
      </c>
    </row>
    <row r="859" spans="1:23" x14ac:dyDescent="0.2">
      <c r="A859" s="128">
        <v>931</v>
      </c>
      <c r="B859" s="26">
        <v>2025</v>
      </c>
      <c r="C859" s="131" t="s">
        <v>318</v>
      </c>
      <c r="D859" s="136" t="s">
        <v>3376</v>
      </c>
      <c r="E859" s="132" t="s">
        <v>3379</v>
      </c>
      <c r="F859" s="135" t="s">
        <v>321</v>
      </c>
      <c r="G859" s="136">
        <v>43977921</v>
      </c>
      <c r="H859" s="135" t="s">
        <v>29</v>
      </c>
      <c r="I859" s="166">
        <v>58486163</v>
      </c>
      <c r="J859" s="169">
        <v>45701</v>
      </c>
      <c r="K859" s="167">
        <v>45705</v>
      </c>
      <c r="L859" s="175">
        <v>46022</v>
      </c>
      <c r="M859" s="8">
        <f t="shared" si="39"/>
        <v>317</v>
      </c>
      <c r="N859" s="8">
        <f t="shared" si="40"/>
        <v>80.757097791798103</v>
      </c>
      <c r="O859" s="183">
        <v>5587850</v>
      </c>
      <c r="P859" s="180" t="s">
        <v>2631</v>
      </c>
      <c r="Q859" s="19">
        <f>+_xlfn.XLOOKUP(A859,'[1]2025'!$A:$A,'[1]2025'!$G:$G)</f>
        <v>41722613</v>
      </c>
      <c r="R859" s="11">
        <f t="shared" si="41"/>
        <v>16763550</v>
      </c>
      <c r="S859" s="17">
        <v>0</v>
      </c>
      <c r="T859" s="19">
        <v>0</v>
      </c>
      <c r="U859" s="238" t="s">
        <v>3380</v>
      </c>
      <c r="V859" s="265" t="s">
        <v>3378</v>
      </c>
      <c r="W859" s="69">
        <v>45961</v>
      </c>
    </row>
    <row r="860" spans="1:23" x14ac:dyDescent="0.2">
      <c r="A860" s="128">
        <v>932</v>
      </c>
      <c r="B860" s="26">
        <v>2025</v>
      </c>
      <c r="C860" s="131" t="s">
        <v>318</v>
      </c>
      <c r="D860" s="136" t="s">
        <v>3381</v>
      </c>
      <c r="E860" s="132" t="s">
        <v>3382</v>
      </c>
      <c r="F860" s="135" t="s">
        <v>321</v>
      </c>
      <c r="G860" s="134">
        <v>1143246543</v>
      </c>
      <c r="H860" s="135" t="s">
        <v>29</v>
      </c>
      <c r="I860" s="166">
        <v>63453643</v>
      </c>
      <c r="J860" s="169">
        <v>45701</v>
      </c>
      <c r="K860" s="167">
        <v>45705</v>
      </c>
      <c r="L860" s="175">
        <v>46022</v>
      </c>
      <c r="M860" s="8">
        <f t="shared" si="39"/>
        <v>317</v>
      </c>
      <c r="N860" s="8">
        <f t="shared" si="40"/>
        <v>80.757097791798103</v>
      </c>
      <c r="O860" s="183">
        <v>6062450</v>
      </c>
      <c r="P860" s="182" t="s">
        <v>1722</v>
      </c>
      <c r="Q860" s="19">
        <f>+_xlfn.XLOOKUP(A860,'[1]2025'!$A:$A,'[1]2025'!$G:$G)</f>
        <v>45266293</v>
      </c>
      <c r="R860" s="11">
        <f t="shared" si="41"/>
        <v>18187350</v>
      </c>
      <c r="S860" s="17">
        <v>0</v>
      </c>
      <c r="T860" s="19">
        <v>0</v>
      </c>
      <c r="U860" s="241" t="s">
        <v>3383</v>
      </c>
      <c r="V860" s="265" t="s">
        <v>3384</v>
      </c>
      <c r="W860" s="69">
        <v>45961</v>
      </c>
    </row>
    <row r="861" spans="1:23" x14ac:dyDescent="0.2">
      <c r="A861" s="128">
        <v>933</v>
      </c>
      <c r="B861" s="26">
        <v>2025</v>
      </c>
      <c r="C861" s="131" t="s">
        <v>318</v>
      </c>
      <c r="D861" s="136" t="s">
        <v>3385</v>
      </c>
      <c r="E861" s="132" t="s">
        <v>3386</v>
      </c>
      <c r="F861" s="135" t="s">
        <v>321</v>
      </c>
      <c r="G861" s="134">
        <v>1053821762</v>
      </c>
      <c r="H861" s="135" t="s">
        <v>29</v>
      </c>
      <c r="I861" s="166">
        <v>54181014</v>
      </c>
      <c r="J861" s="169">
        <v>45701</v>
      </c>
      <c r="K861" s="167">
        <v>45705</v>
      </c>
      <c r="L861" s="175">
        <v>46022</v>
      </c>
      <c r="M861" s="8">
        <f t="shared" si="39"/>
        <v>317</v>
      </c>
      <c r="N861" s="8">
        <f t="shared" si="40"/>
        <v>80.757097791798103</v>
      </c>
      <c r="O861" s="183">
        <v>5176530</v>
      </c>
      <c r="P861" s="182" t="s">
        <v>2854</v>
      </c>
      <c r="Q861" s="19">
        <f>+_xlfn.XLOOKUP(A861,'[1]2025'!$A:$A,'[1]2025'!$G:$G)</f>
        <v>38651424</v>
      </c>
      <c r="R861" s="11">
        <f t="shared" si="41"/>
        <v>15529590</v>
      </c>
      <c r="S861" s="17">
        <v>0</v>
      </c>
      <c r="T861" s="19">
        <v>0</v>
      </c>
      <c r="U861" s="241" t="s">
        <v>3387</v>
      </c>
      <c r="V861" s="265" t="s">
        <v>3388</v>
      </c>
      <c r="W861" s="69">
        <v>45961</v>
      </c>
    </row>
    <row r="862" spans="1:23" x14ac:dyDescent="0.2">
      <c r="A862" s="128">
        <v>934</v>
      </c>
      <c r="B862" s="26">
        <v>2025</v>
      </c>
      <c r="C862" s="131" t="s">
        <v>318</v>
      </c>
      <c r="D862" s="136" t="s">
        <v>3389</v>
      </c>
      <c r="E862" s="132" t="s">
        <v>3390</v>
      </c>
      <c r="F862" s="135" t="s">
        <v>321</v>
      </c>
      <c r="G862" s="134">
        <v>1129488446</v>
      </c>
      <c r="H862" s="135" t="s">
        <v>29</v>
      </c>
      <c r="I862" s="166">
        <v>63453643</v>
      </c>
      <c r="J862" s="169">
        <v>45701</v>
      </c>
      <c r="K862" s="167">
        <v>45705</v>
      </c>
      <c r="L862" s="175">
        <v>46022</v>
      </c>
      <c r="M862" s="8">
        <f t="shared" si="39"/>
        <v>317</v>
      </c>
      <c r="N862" s="8">
        <f t="shared" si="40"/>
        <v>80.757097791798103</v>
      </c>
      <c r="O862" s="183">
        <v>6062450</v>
      </c>
      <c r="P862" s="182" t="s">
        <v>832</v>
      </c>
      <c r="Q862" s="19">
        <f>+_xlfn.XLOOKUP(A862,'[1]2025'!$A:$A,'[1]2025'!$G:$G)</f>
        <v>45266293</v>
      </c>
      <c r="R862" s="11">
        <f t="shared" si="41"/>
        <v>18187350</v>
      </c>
      <c r="S862" s="17">
        <v>0</v>
      </c>
      <c r="T862" s="19">
        <v>0</v>
      </c>
      <c r="U862" s="241" t="s">
        <v>3391</v>
      </c>
      <c r="V862" s="265" t="s">
        <v>3392</v>
      </c>
      <c r="W862" s="69">
        <v>45961</v>
      </c>
    </row>
    <row r="863" spans="1:23" x14ac:dyDescent="0.2">
      <c r="A863" s="128">
        <v>935</v>
      </c>
      <c r="B863" s="26">
        <v>2025</v>
      </c>
      <c r="C863" s="131" t="s">
        <v>318</v>
      </c>
      <c r="D863" s="136" t="s">
        <v>3393</v>
      </c>
      <c r="E863" s="132" t="s">
        <v>3394</v>
      </c>
      <c r="F863" s="135" t="s">
        <v>321</v>
      </c>
      <c r="G863" s="136">
        <v>1065565454</v>
      </c>
      <c r="H863" s="135" t="s">
        <v>29</v>
      </c>
      <c r="I863" s="166">
        <v>62800000</v>
      </c>
      <c r="J863" s="169">
        <v>45701</v>
      </c>
      <c r="K863" s="167">
        <v>45705</v>
      </c>
      <c r="L863" s="175">
        <v>46022</v>
      </c>
      <c r="M863" s="8">
        <f t="shared" si="39"/>
        <v>317</v>
      </c>
      <c r="N863" s="8">
        <f t="shared" si="40"/>
        <v>80.757097791798103</v>
      </c>
      <c r="O863" s="183">
        <v>6000000</v>
      </c>
      <c r="P863" s="131" t="s">
        <v>573</v>
      </c>
      <c r="Q863" s="19">
        <f>+_xlfn.XLOOKUP(A863,'[1]2025'!$A:$A,'[1]2025'!$G:$G)</f>
        <v>44800000</v>
      </c>
      <c r="R863" s="11">
        <f t="shared" si="41"/>
        <v>18000000</v>
      </c>
      <c r="S863" s="17">
        <v>0</v>
      </c>
      <c r="T863" s="19">
        <v>0</v>
      </c>
      <c r="U863" s="238" t="s">
        <v>3395</v>
      </c>
      <c r="V863" s="265" t="s">
        <v>3396</v>
      </c>
      <c r="W863" s="69">
        <v>45961</v>
      </c>
    </row>
    <row r="864" spans="1:23" x14ac:dyDescent="0.2">
      <c r="A864" s="128">
        <v>936</v>
      </c>
      <c r="B864" s="26">
        <v>2025</v>
      </c>
      <c r="C864" s="131" t="s">
        <v>318</v>
      </c>
      <c r="D864" s="136" t="s">
        <v>3397</v>
      </c>
      <c r="E864" s="132" t="s">
        <v>3398</v>
      </c>
      <c r="F864" s="135" t="s">
        <v>321</v>
      </c>
      <c r="G864" s="134">
        <v>1107519788</v>
      </c>
      <c r="H864" s="135" t="s">
        <v>29</v>
      </c>
      <c r="I864" s="166">
        <v>25677141</v>
      </c>
      <c r="J864" s="169">
        <v>45700</v>
      </c>
      <c r="K864" s="167">
        <v>45705</v>
      </c>
      <c r="L864" s="175">
        <v>46022</v>
      </c>
      <c r="M864" s="8">
        <f t="shared" si="39"/>
        <v>317</v>
      </c>
      <c r="N864" s="8">
        <f t="shared" si="40"/>
        <v>80.757097791798103</v>
      </c>
      <c r="O864" s="183">
        <v>2453230</v>
      </c>
      <c r="P864" s="182" t="s">
        <v>3399</v>
      </c>
      <c r="Q864" s="19">
        <f>+_xlfn.XLOOKUP(A864,'[1]2025'!$A:$A,'[1]2025'!$G:$G)</f>
        <v>18317451</v>
      </c>
      <c r="R864" s="11">
        <f t="shared" si="41"/>
        <v>7359690</v>
      </c>
      <c r="S864" s="17">
        <v>0</v>
      </c>
      <c r="T864" s="19">
        <v>0</v>
      </c>
      <c r="U864" s="241" t="s">
        <v>3400</v>
      </c>
      <c r="V864" s="265" t="s">
        <v>3401</v>
      </c>
      <c r="W864" s="69">
        <v>45961</v>
      </c>
    </row>
    <row r="865" spans="1:23" x14ac:dyDescent="0.2">
      <c r="A865" s="128">
        <v>937</v>
      </c>
      <c r="B865" s="26">
        <v>2025</v>
      </c>
      <c r="C865" s="131" t="s">
        <v>318</v>
      </c>
      <c r="D865" s="136" t="s">
        <v>3402</v>
      </c>
      <c r="E865" s="132" t="s">
        <v>3403</v>
      </c>
      <c r="F865" s="135" t="s">
        <v>321</v>
      </c>
      <c r="G865" s="136">
        <v>34324526</v>
      </c>
      <c r="H865" s="135" t="s">
        <v>29</v>
      </c>
      <c r="I865" s="166">
        <v>62800000</v>
      </c>
      <c r="J865" s="169">
        <v>45700</v>
      </c>
      <c r="K865" s="167">
        <v>45705</v>
      </c>
      <c r="L865" s="175">
        <v>46022</v>
      </c>
      <c r="M865" s="8">
        <f t="shared" si="39"/>
        <v>317</v>
      </c>
      <c r="N865" s="8">
        <f t="shared" si="40"/>
        <v>80.757097791798103</v>
      </c>
      <c r="O865" s="183">
        <v>6000000</v>
      </c>
      <c r="P865" s="190" t="s">
        <v>716</v>
      </c>
      <c r="Q865" s="19">
        <f>+_xlfn.XLOOKUP(A865,'[1]2025'!$A:$A,'[1]2025'!$G:$G)</f>
        <v>44800000</v>
      </c>
      <c r="R865" s="11">
        <f t="shared" si="41"/>
        <v>18000000</v>
      </c>
      <c r="S865" s="17">
        <v>0</v>
      </c>
      <c r="T865" s="19">
        <v>0</v>
      </c>
      <c r="U865" s="238" t="s">
        <v>3404</v>
      </c>
      <c r="V865" s="265" t="s">
        <v>3405</v>
      </c>
      <c r="W865" s="69">
        <v>45961</v>
      </c>
    </row>
    <row r="866" spans="1:23" x14ac:dyDescent="0.2">
      <c r="A866" s="128">
        <v>938</v>
      </c>
      <c r="B866" s="26">
        <v>2025</v>
      </c>
      <c r="C866" s="131" t="s">
        <v>318</v>
      </c>
      <c r="D866" s="136" t="s">
        <v>3406</v>
      </c>
      <c r="E866" s="132" t="s">
        <v>3407</v>
      </c>
      <c r="F866" s="135" t="s">
        <v>321</v>
      </c>
      <c r="G866" s="136">
        <v>38565777</v>
      </c>
      <c r="H866" s="135" t="s">
        <v>29</v>
      </c>
      <c r="I866" s="166">
        <v>58486163</v>
      </c>
      <c r="J866" s="169">
        <v>45700</v>
      </c>
      <c r="K866" s="167">
        <v>45705</v>
      </c>
      <c r="L866" s="175">
        <v>46022</v>
      </c>
      <c r="M866" s="8">
        <f t="shared" si="39"/>
        <v>317</v>
      </c>
      <c r="N866" s="8">
        <f t="shared" si="40"/>
        <v>80.757097791798103</v>
      </c>
      <c r="O866" s="183">
        <v>5587850</v>
      </c>
      <c r="P866" s="190" t="s">
        <v>623</v>
      </c>
      <c r="Q866" s="19">
        <f>+_xlfn.XLOOKUP(A866,'[1]2025'!$A:$A,'[1]2025'!$G:$G)</f>
        <v>41722613</v>
      </c>
      <c r="R866" s="11">
        <f t="shared" si="41"/>
        <v>16763550</v>
      </c>
      <c r="S866" s="17">
        <v>0</v>
      </c>
      <c r="T866" s="19">
        <v>0</v>
      </c>
      <c r="U866" s="238" t="s">
        <v>3408</v>
      </c>
      <c r="V866" s="265" t="s">
        <v>3409</v>
      </c>
      <c r="W866" s="69">
        <v>45961</v>
      </c>
    </row>
    <row r="867" spans="1:23" x14ac:dyDescent="0.2">
      <c r="A867" s="128">
        <v>939</v>
      </c>
      <c r="B867" s="26">
        <v>2025</v>
      </c>
      <c r="C867" s="131" t="s">
        <v>318</v>
      </c>
      <c r="D867" s="136" t="s">
        <v>3410</v>
      </c>
      <c r="E867" s="132" t="s">
        <v>3411</v>
      </c>
      <c r="F867" s="135" t="s">
        <v>321</v>
      </c>
      <c r="G867" s="136">
        <v>16706420</v>
      </c>
      <c r="H867" s="135" t="s">
        <v>29</v>
      </c>
      <c r="I867" s="166">
        <v>116981014</v>
      </c>
      <c r="J867" s="169">
        <v>45700</v>
      </c>
      <c r="K867" s="167">
        <v>45705</v>
      </c>
      <c r="L867" s="175">
        <v>46022</v>
      </c>
      <c r="M867" s="8">
        <f t="shared" ref="M867:M930" si="42">L867-K867</f>
        <v>317</v>
      </c>
      <c r="N867" s="8">
        <f t="shared" ref="N867:N930" si="43">((W867-K867)/M867)*100</f>
        <v>80.757097791798103</v>
      </c>
      <c r="O867" s="183">
        <v>11176530</v>
      </c>
      <c r="P867" s="180" t="s">
        <v>3003</v>
      </c>
      <c r="Q867" s="19">
        <f>+_xlfn.XLOOKUP(A867,'[1]2025'!$A:$A,'[1]2025'!$G:$G)</f>
        <v>83451424</v>
      </c>
      <c r="R867" s="11">
        <f t="shared" si="41"/>
        <v>33529590</v>
      </c>
      <c r="S867" s="17">
        <v>0</v>
      </c>
      <c r="T867" s="19">
        <v>0</v>
      </c>
      <c r="U867" s="238" t="s">
        <v>3412</v>
      </c>
      <c r="V867" s="265" t="s">
        <v>3413</v>
      </c>
      <c r="W867" s="69">
        <v>45961</v>
      </c>
    </row>
    <row r="868" spans="1:23" x14ac:dyDescent="0.2">
      <c r="A868" s="128">
        <v>940</v>
      </c>
      <c r="B868" s="26">
        <v>2025</v>
      </c>
      <c r="C868" s="131" t="s">
        <v>318</v>
      </c>
      <c r="D868" s="136" t="s">
        <v>3414</v>
      </c>
      <c r="E868" s="132" t="s">
        <v>3415</v>
      </c>
      <c r="F868" s="135" t="s">
        <v>321</v>
      </c>
      <c r="G868" s="136">
        <v>29182338</v>
      </c>
      <c r="H868" s="135" t="s">
        <v>29</v>
      </c>
      <c r="I868" s="166">
        <v>62800000</v>
      </c>
      <c r="J868" s="169">
        <v>45700</v>
      </c>
      <c r="K868" s="167">
        <v>45705</v>
      </c>
      <c r="L868" s="175">
        <v>46022</v>
      </c>
      <c r="M868" s="8">
        <f t="shared" si="42"/>
        <v>317</v>
      </c>
      <c r="N868" s="8">
        <f t="shared" si="43"/>
        <v>80.757097791798103</v>
      </c>
      <c r="O868" s="183">
        <v>6000000</v>
      </c>
      <c r="P868" s="190" t="s">
        <v>2689</v>
      </c>
      <c r="Q868" s="19">
        <f>+_xlfn.XLOOKUP(A868,'[1]2025'!$A:$A,'[1]2025'!$G:$G)</f>
        <v>44800000</v>
      </c>
      <c r="R868" s="11">
        <f t="shared" si="41"/>
        <v>18000000</v>
      </c>
      <c r="S868" s="17">
        <v>0</v>
      </c>
      <c r="T868" s="19">
        <v>0</v>
      </c>
      <c r="U868" s="238" t="s">
        <v>3416</v>
      </c>
      <c r="V868" s="265" t="s">
        <v>3417</v>
      </c>
      <c r="W868" s="69">
        <v>45961</v>
      </c>
    </row>
    <row r="869" spans="1:23" x14ac:dyDescent="0.2">
      <c r="A869" s="128">
        <v>941</v>
      </c>
      <c r="B869" s="26">
        <v>2025</v>
      </c>
      <c r="C869" s="131" t="s">
        <v>318</v>
      </c>
      <c r="D869" s="136" t="s">
        <v>3418</v>
      </c>
      <c r="E869" s="132" t="s">
        <v>3419</v>
      </c>
      <c r="F869" s="135" t="s">
        <v>321</v>
      </c>
      <c r="G869" s="134">
        <v>1130676419</v>
      </c>
      <c r="H869" s="135" t="s">
        <v>29</v>
      </c>
      <c r="I869" s="166">
        <v>58486163</v>
      </c>
      <c r="J869" s="169">
        <v>45700</v>
      </c>
      <c r="K869" s="167">
        <v>45705</v>
      </c>
      <c r="L869" s="175">
        <v>46022</v>
      </c>
      <c r="M869" s="8">
        <f t="shared" si="42"/>
        <v>317</v>
      </c>
      <c r="N869" s="8">
        <f t="shared" si="43"/>
        <v>80.757097791798103</v>
      </c>
      <c r="O869" s="183">
        <v>5587850</v>
      </c>
      <c r="P869" s="180" t="s">
        <v>628</v>
      </c>
      <c r="Q869" s="19">
        <f>+_xlfn.XLOOKUP(A869,'[1]2025'!$A:$A,'[1]2025'!$G:$G)</f>
        <v>41722613</v>
      </c>
      <c r="R869" s="11">
        <f t="shared" si="41"/>
        <v>16763550</v>
      </c>
      <c r="S869" s="17">
        <v>0</v>
      </c>
      <c r="T869" s="19">
        <v>0</v>
      </c>
      <c r="U869" s="238" t="s">
        <v>3420</v>
      </c>
      <c r="V869" s="265" t="s">
        <v>3421</v>
      </c>
      <c r="W869" s="69">
        <v>45961</v>
      </c>
    </row>
    <row r="870" spans="1:23" x14ac:dyDescent="0.2">
      <c r="A870" s="128">
        <v>942</v>
      </c>
      <c r="B870" s="26">
        <v>2025</v>
      </c>
      <c r="C870" s="131" t="s">
        <v>318</v>
      </c>
      <c r="D870" s="136" t="s">
        <v>3422</v>
      </c>
      <c r="E870" s="132" t="s">
        <v>3423</v>
      </c>
      <c r="F870" s="135" t="s">
        <v>321</v>
      </c>
      <c r="G870" s="136">
        <v>1151948777</v>
      </c>
      <c r="H870" s="135" t="s">
        <v>29</v>
      </c>
      <c r="I870" s="166">
        <v>62800000</v>
      </c>
      <c r="J870" s="169">
        <v>45700</v>
      </c>
      <c r="K870" s="167">
        <v>45705</v>
      </c>
      <c r="L870" s="175">
        <v>46022</v>
      </c>
      <c r="M870" s="8">
        <f t="shared" si="42"/>
        <v>317</v>
      </c>
      <c r="N870" s="8">
        <f t="shared" si="43"/>
        <v>80.757097791798103</v>
      </c>
      <c r="O870" s="183">
        <v>6000000</v>
      </c>
      <c r="P870" s="190" t="s">
        <v>1967</v>
      </c>
      <c r="Q870" s="19">
        <f>+_xlfn.XLOOKUP(A870,'[1]2025'!$A:$A,'[1]2025'!$G:$G)</f>
        <v>44800000</v>
      </c>
      <c r="R870" s="11">
        <f t="shared" si="41"/>
        <v>18000000</v>
      </c>
      <c r="S870" s="17">
        <v>0</v>
      </c>
      <c r="T870" s="19">
        <v>0</v>
      </c>
      <c r="U870" s="238" t="s">
        <v>3424</v>
      </c>
      <c r="V870" s="265" t="s">
        <v>3425</v>
      </c>
      <c r="W870" s="69">
        <v>45961</v>
      </c>
    </row>
    <row r="871" spans="1:23" x14ac:dyDescent="0.2">
      <c r="A871" s="128">
        <v>944</v>
      </c>
      <c r="B871" s="26">
        <v>2025</v>
      </c>
      <c r="C871" s="131" t="s">
        <v>318</v>
      </c>
      <c r="D871" s="136" t="s">
        <v>3426</v>
      </c>
      <c r="E871" s="132" t="s">
        <v>3427</v>
      </c>
      <c r="F871" s="135" t="s">
        <v>321</v>
      </c>
      <c r="G871" s="134">
        <v>1006180802</v>
      </c>
      <c r="H871" s="135" t="s">
        <v>29</v>
      </c>
      <c r="I871" s="166">
        <v>27096421</v>
      </c>
      <c r="J871" s="169">
        <v>45700</v>
      </c>
      <c r="K871" s="167">
        <v>45705</v>
      </c>
      <c r="L871" s="175">
        <v>46022</v>
      </c>
      <c r="M871" s="8">
        <f t="shared" si="42"/>
        <v>317</v>
      </c>
      <c r="N871" s="8">
        <f t="shared" si="43"/>
        <v>80.757097791798103</v>
      </c>
      <c r="O871" s="183">
        <v>2588830</v>
      </c>
      <c r="P871" s="182" t="s">
        <v>3428</v>
      </c>
      <c r="Q871" s="19">
        <f>+_xlfn.XLOOKUP(A871,'[1]2025'!$A:$A,'[1]2025'!$G:$G)</f>
        <v>19329931</v>
      </c>
      <c r="R871" s="11">
        <f t="shared" si="41"/>
        <v>7766490</v>
      </c>
      <c r="S871" s="17">
        <v>0</v>
      </c>
      <c r="T871" s="19">
        <v>0</v>
      </c>
      <c r="U871" s="241" t="s">
        <v>3429</v>
      </c>
      <c r="V871" s="265" t="s">
        <v>3430</v>
      </c>
      <c r="W871" s="69">
        <v>45961</v>
      </c>
    </row>
    <row r="872" spans="1:23" x14ac:dyDescent="0.2">
      <c r="A872" s="128">
        <v>945</v>
      </c>
      <c r="B872" s="26">
        <v>2025</v>
      </c>
      <c r="C872" s="131" t="s">
        <v>318</v>
      </c>
      <c r="D872" s="136" t="s">
        <v>3431</v>
      </c>
      <c r="E872" s="132" t="s">
        <v>3432</v>
      </c>
      <c r="F872" s="135" t="s">
        <v>321</v>
      </c>
      <c r="G872" s="136">
        <v>1148145523</v>
      </c>
      <c r="H872" s="135" t="s">
        <v>29</v>
      </c>
      <c r="I872" s="166">
        <v>51342454</v>
      </c>
      <c r="J872" s="169">
        <v>45702</v>
      </c>
      <c r="K872" s="167">
        <v>45705</v>
      </c>
      <c r="L872" s="175">
        <v>46022</v>
      </c>
      <c r="M872" s="8">
        <f t="shared" si="42"/>
        <v>317</v>
      </c>
      <c r="N872" s="8">
        <f t="shared" si="43"/>
        <v>80.757097791798103</v>
      </c>
      <c r="O872" s="183">
        <v>4905330</v>
      </c>
      <c r="P872" s="180" t="s">
        <v>684</v>
      </c>
      <c r="Q872" s="19">
        <f>+_xlfn.XLOOKUP(A872,'[1]2025'!$A:$A,'[1]2025'!$G:$G)</f>
        <v>36626464</v>
      </c>
      <c r="R872" s="11">
        <f t="shared" si="41"/>
        <v>14715990</v>
      </c>
      <c r="S872" s="17">
        <v>0</v>
      </c>
      <c r="T872" s="19">
        <v>0</v>
      </c>
      <c r="U872" s="238" t="s">
        <v>3433</v>
      </c>
      <c r="V872" s="265" t="s">
        <v>3434</v>
      </c>
      <c r="W872" s="69">
        <v>45961</v>
      </c>
    </row>
    <row r="873" spans="1:23" x14ac:dyDescent="0.2">
      <c r="A873" s="128">
        <v>946</v>
      </c>
      <c r="B873" s="26">
        <v>2025</v>
      </c>
      <c r="C873" s="131" t="s">
        <v>318</v>
      </c>
      <c r="D873" s="136" t="s">
        <v>3431</v>
      </c>
      <c r="E873" s="132" t="s">
        <v>3435</v>
      </c>
      <c r="F873" s="135" t="s">
        <v>321</v>
      </c>
      <c r="G873" s="136">
        <v>1123320377</v>
      </c>
      <c r="H873" s="135" t="s">
        <v>29</v>
      </c>
      <c r="I873" s="166">
        <v>51342454</v>
      </c>
      <c r="J873" s="169">
        <v>45702</v>
      </c>
      <c r="K873" s="167">
        <v>45705</v>
      </c>
      <c r="L873" s="175">
        <v>46022</v>
      </c>
      <c r="M873" s="8">
        <f t="shared" si="42"/>
        <v>317</v>
      </c>
      <c r="N873" s="8">
        <f t="shared" si="43"/>
        <v>80.757097791798103</v>
      </c>
      <c r="O873" s="183">
        <v>4905330</v>
      </c>
      <c r="P873" s="180" t="s">
        <v>684</v>
      </c>
      <c r="Q873" s="19">
        <f>+_xlfn.XLOOKUP(A873,'[1]2025'!$A:$A,'[1]2025'!$G:$G)</f>
        <v>36626464</v>
      </c>
      <c r="R873" s="11">
        <f t="shared" si="41"/>
        <v>14715990</v>
      </c>
      <c r="S873" s="17">
        <v>0</v>
      </c>
      <c r="T873" s="19">
        <v>0</v>
      </c>
      <c r="U873" s="238" t="s">
        <v>3436</v>
      </c>
      <c r="V873" s="265" t="s">
        <v>3434</v>
      </c>
      <c r="W873" s="69">
        <v>45961</v>
      </c>
    </row>
    <row r="874" spans="1:23" x14ac:dyDescent="0.2">
      <c r="A874" s="128">
        <v>948</v>
      </c>
      <c r="B874" s="26">
        <v>2025</v>
      </c>
      <c r="C874" s="131" t="s">
        <v>318</v>
      </c>
      <c r="D874" s="136" t="s">
        <v>3437</v>
      </c>
      <c r="E874" s="132" t="s">
        <v>3438</v>
      </c>
      <c r="F874" s="135" t="s">
        <v>321</v>
      </c>
      <c r="G874" s="136">
        <v>1018479383</v>
      </c>
      <c r="H874" s="135" t="s">
        <v>29</v>
      </c>
      <c r="I874" s="166">
        <v>62800000</v>
      </c>
      <c r="J874" s="169">
        <v>45702</v>
      </c>
      <c r="K874" s="167">
        <v>45705</v>
      </c>
      <c r="L874" s="175">
        <v>46022</v>
      </c>
      <c r="M874" s="8">
        <f t="shared" si="42"/>
        <v>317</v>
      </c>
      <c r="N874" s="8">
        <f t="shared" si="43"/>
        <v>80.757097791798103</v>
      </c>
      <c r="O874" s="183">
        <v>6000000</v>
      </c>
      <c r="P874" s="180" t="s">
        <v>716</v>
      </c>
      <c r="Q874" s="19">
        <f>+_xlfn.XLOOKUP(A874,'[1]2025'!$A:$A,'[1]2025'!$G:$G)</f>
        <v>44800000</v>
      </c>
      <c r="R874" s="11">
        <f t="shared" si="41"/>
        <v>18000000</v>
      </c>
      <c r="S874" s="17">
        <v>0</v>
      </c>
      <c r="T874" s="19">
        <v>0</v>
      </c>
      <c r="U874" s="238" t="s">
        <v>3439</v>
      </c>
      <c r="V874" s="265" t="s">
        <v>3440</v>
      </c>
      <c r="W874" s="69">
        <v>45961</v>
      </c>
    </row>
    <row r="875" spans="1:23" x14ac:dyDescent="0.2">
      <c r="A875" s="128">
        <v>949</v>
      </c>
      <c r="B875" s="26">
        <v>2025</v>
      </c>
      <c r="C875" s="131" t="s">
        <v>318</v>
      </c>
      <c r="D875" s="136" t="s">
        <v>3441</v>
      </c>
      <c r="E875" s="132" t="s">
        <v>3442</v>
      </c>
      <c r="F875" s="135" t="s">
        <v>321</v>
      </c>
      <c r="G875" s="136">
        <v>1019021837</v>
      </c>
      <c r="H875" s="135" t="s">
        <v>29</v>
      </c>
      <c r="I875" s="166">
        <v>62800000</v>
      </c>
      <c r="J875" s="169">
        <v>45702</v>
      </c>
      <c r="K875" s="167">
        <v>45705</v>
      </c>
      <c r="L875" s="175">
        <v>46022</v>
      </c>
      <c r="M875" s="8">
        <f t="shared" si="42"/>
        <v>317</v>
      </c>
      <c r="N875" s="8">
        <f t="shared" si="43"/>
        <v>80.757097791798103</v>
      </c>
      <c r="O875" s="183">
        <v>6000000</v>
      </c>
      <c r="P875" s="180" t="s">
        <v>1811</v>
      </c>
      <c r="Q875" s="19">
        <v>7000000</v>
      </c>
      <c r="R875" s="11">
        <f t="shared" si="41"/>
        <v>55800000</v>
      </c>
      <c r="S875" s="17">
        <v>0</v>
      </c>
      <c r="T875" s="19">
        <v>0</v>
      </c>
      <c r="U875" s="244" t="s">
        <v>3443</v>
      </c>
      <c r="V875" s="265" t="s">
        <v>3444</v>
      </c>
      <c r="W875" s="69">
        <v>45961</v>
      </c>
    </row>
    <row r="876" spans="1:23" x14ac:dyDescent="0.2">
      <c r="A876" s="128">
        <v>950</v>
      </c>
      <c r="B876" s="26">
        <v>2025</v>
      </c>
      <c r="C876" s="131" t="s">
        <v>318</v>
      </c>
      <c r="D876" s="136" t="s">
        <v>3445</v>
      </c>
      <c r="E876" s="132" t="s">
        <v>3446</v>
      </c>
      <c r="F876" s="135" t="s">
        <v>321</v>
      </c>
      <c r="G876" s="136">
        <v>1105334155</v>
      </c>
      <c r="H876" s="135" t="s">
        <v>29</v>
      </c>
      <c r="I876" s="166">
        <v>58486163</v>
      </c>
      <c r="J876" s="169">
        <v>45702</v>
      </c>
      <c r="K876" s="167">
        <v>45705</v>
      </c>
      <c r="L876" s="175">
        <v>46022</v>
      </c>
      <c r="M876" s="8">
        <f t="shared" si="42"/>
        <v>317</v>
      </c>
      <c r="N876" s="8">
        <f t="shared" si="43"/>
        <v>80.757097791798103</v>
      </c>
      <c r="O876" s="183">
        <v>5587850</v>
      </c>
      <c r="P876" s="180" t="s">
        <v>628</v>
      </c>
      <c r="Q876" s="19">
        <f>+_xlfn.XLOOKUP(A876,'[1]2025'!$A:$A,'[1]2025'!$G:$G)</f>
        <v>41722613</v>
      </c>
      <c r="R876" s="11">
        <f t="shared" si="41"/>
        <v>16763550</v>
      </c>
      <c r="S876" s="17">
        <v>0</v>
      </c>
      <c r="T876" s="19">
        <v>0</v>
      </c>
      <c r="U876" s="238" t="s">
        <v>3447</v>
      </c>
      <c r="V876" s="265" t="s">
        <v>3448</v>
      </c>
      <c r="W876" s="69">
        <v>45961</v>
      </c>
    </row>
    <row r="877" spans="1:23" x14ac:dyDescent="0.2">
      <c r="A877" s="128">
        <v>951</v>
      </c>
      <c r="B877" s="26">
        <v>2025</v>
      </c>
      <c r="C877" s="131" t="s">
        <v>318</v>
      </c>
      <c r="D877" s="136" t="s">
        <v>3445</v>
      </c>
      <c r="E877" s="132" t="s">
        <v>3449</v>
      </c>
      <c r="F877" s="135" t="s">
        <v>321</v>
      </c>
      <c r="G877" s="136">
        <v>1124860526</v>
      </c>
      <c r="H877" s="135" t="s">
        <v>29</v>
      </c>
      <c r="I877" s="166">
        <v>58486163</v>
      </c>
      <c r="J877" s="169">
        <v>45702</v>
      </c>
      <c r="K877" s="167">
        <v>45705</v>
      </c>
      <c r="L877" s="175">
        <v>46022</v>
      </c>
      <c r="M877" s="8">
        <f t="shared" si="42"/>
        <v>317</v>
      </c>
      <c r="N877" s="8">
        <f t="shared" si="43"/>
        <v>80.757097791798103</v>
      </c>
      <c r="O877" s="183">
        <v>5587850</v>
      </c>
      <c r="P877" s="180" t="s">
        <v>628</v>
      </c>
      <c r="Q877" s="19">
        <f>+_xlfn.XLOOKUP(A877,'[1]2025'!$A:$A,'[1]2025'!$G:$G)</f>
        <v>41722613</v>
      </c>
      <c r="R877" s="11">
        <f t="shared" si="41"/>
        <v>16763550</v>
      </c>
      <c r="S877" s="17">
        <v>0</v>
      </c>
      <c r="T877" s="19">
        <v>0</v>
      </c>
      <c r="U877" s="238" t="s">
        <v>3450</v>
      </c>
      <c r="V877" s="265" t="s">
        <v>3448</v>
      </c>
      <c r="W877" s="69">
        <v>45961</v>
      </c>
    </row>
    <row r="878" spans="1:23" x14ac:dyDescent="0.2">
      <c r="A878" s="128">
        <v>952</v>
      </c>
      <c r="B878" s="26">
        <v>2025</v>
      </c>
      <c r="C878" s="131" t="s">
        <v>277</v>
      </c>
      <c r="D878" s="136" t="s">
        <v>3451</v>
      </c>
      <c r="E878" s="132" t="s">
        <v>3452</v>
      </c>
      <c r="F878" s="135" t="s">
        <v>28</v>
      </c>
      <c r="G878" s="136">
        <v>900873083</v>
      </c>
      <c r="H878" s="135">
        <v>1</v>
      </c>
      <c r="I878" s="166">
        <v>525000000</v>
      </c>
      <c r="J878" s="169">
        <v>45708</v>
      </c>
      <c r="K878" s="167">
        <v>45713</v>
      </c>
      <c r="L878" s="167">
        <v>45991</v>
      </c>
      <c r="M878" s="8">
        <f t="shared" si="42"/>
        <v>278</v>
      </c>
      <c r="N878" s="8">
        <f t="shared" si="43"/>
        <v>89.208633093525179</v>
      </c>
      <c r="O878" s="183" t="s">
        <v>29</v>
      </c>
      <c r="P878" s="180" t="s">
        <v>3453</v>
      </c>
      <c r="Q878" s="19">
        <f>+_xlfn.XLOOKUP(A878,'[1]2025'!$A:$A,'[1]2025'!$G:$G)</f>
        <v>421190242</v>
      </c>
      <c r="R878" s="11">
        <f t="shared" si="41"/>
        <v>103809758</v>
      </c>
      <c r="S878" s="17">
        <v>1</v>
      </c>
      <c r="T878" s="25">
        <v>175000000</v>
      </c>
      <c r="U878" s="244" t="s">
        <v>3454</v>
      </c>
      <c r="V878" s="115" t="s">
        <v>3455</v>
      </c>
      <c r="W878" s="69">
        <v>45961</v>
      </c>
    </row>
    <row r="879" spans="1:23" x14ac:dyDescent="0.2">
      <c r="A879" s="128">
        <v>953</v>
      </c>
      <c r="B879" s="26">
        <v>2025</v>
      </c>
      <c r="C879" s="131" t="s">
        <v>318</v>
      </c>
      <c r="D879" s="136" t="s">
        <v>3456</v>
      </c>
      <c r="E879" s="132" t="s">
        <v>3457</v>
      </c>
      <c r="F879" s="135" t="s">
        <v>321</v>
      </c>
      <c r="G879" s="136">
        <v>7689352</v>
      </c>
      <c r="H879" s="135" t="s">
        <v>29</v>
      </c>
      <c r="I879" s="166">
        <v>62800000</v>
      </c>
      <c r="J879" s="169">
        <v>45702</v>
      </c>
      <c r="K879" s="167">
        <v>45705</v>
      </c>
      <c r="L879" s="175">
        <v>46022</v>
      </c>
      <c r="M879" s="8">
        <f t="shared" si="42"/>
        <v>317</v>
      </c>
      <c r="N879" s="8">
        <f t="shared" si="43"/>
        <v>80.757097791798103</v>
      </c>
      <c r="O879" s="183">
        <v>6000000</v>
      </c>
      <c r="P879" s="131" t="s">
        <v>573</v>
      </c>
      <c r="Q879" s="19">
        <f>+_xlfn.XLOOKUP(A879,'[1]2025'!$A:$A,'[1]2025'!$G:$G)</f>
        <v>44800000</v>
      </c>
      <c r="R879" s="11">
        <f t="shared" si="41"/>
        <v>18000000</v>
      </c>
      <c r="S879" s="17">
        <v>0</v>
      </c>
      <c r="T879" s="19">
        <v>0</v>
      </c>
      <c r="U879" s="238" t="s">
        <v>3458</v>
      </c>
      <c r="V879" s="265" t="s">
        <v>3459</v>
      </c>
      <c r="W879" s="69">
        <v>45961</v>
      </c>
    </row>
    <row r="880" spans="1:23" x14ac:dyDescent="0.2">
      <c r="A880" s="128">
        <v>954</v>
      </c>
      <c r="B880" s="26">
        <v>2025</v>
      </c>
      <c r="C880" s="131" t="s">
        <v>318</v>
      </c>
      <c r="D880" s="136" t="s">
        <v>3456</v>
      </c>
      <c r="E880" s="132" t="s">
        <v>3460</v>
      </c>
      <c r="F880" s="135" t="s">
        <v>321</v>
      </c>
      <c r="G880" s="136">
        <v>69009709</v>
      </c>
      <c r="H880" s="135" t="s">
        <v>29</v>
      </c>
      <c r="I880" s="166">
        <v>62800000</v>
      </c>
      <c r="J880" s="169">
        <v>45702</v>
      </c>
      <c r="K880" s="167">
        <v>45705</v>
      </c>
      <c r="L880" s="175">
        <v>46022</v>
      </c>
      <c r="M880" s="8">
        <f t="shared" si="42"/>
        <v>317</v>
      </c>
      <c r="N880" s="8">
        <f t="shared" si="43"/>
        <v>80.757097791798103</v>
      </c>
      <c r="O880" s="183">
        <v>6000000</v>
      </c>
      <c r="P880" s="131" t="s">
        <v>573</v>
      </c>
      <c r="Q880" s="19">
        <f>+_xlfn.XLOOKUP(A880,'[1]2025'!$A:$A,'[1]2025'!$G:$G)</f>
        <v>44800000</v>
      </c>
      <c r="R880" s="11">
        <f t="shared" si="41"/>
        <v>18000000</v>
      </c>
      <c r="S880" s="17">
        <v>0</v>
      </c>
      <c r="T880" s="19">
        <v>0</v>
      </c>
      <c r="U880" s="238" t="s">
        <v>3461</v>
      </c>
      <c r="V880" s="265" t="s">
        <v>3459</v>
      </c>
      <c r="W880" s="69">
        <v>45961</v>
      </c>
    </row>
    <row r="881" spans="1:23" x14ac:dyDescent="0.2">
      <c r="A881" s="128">
        <v>956</v>
      </c>
      <c r="B881" s="26">
        <v>2025</v>
      </c>
      <c r="C881" s="131" t="s">
        <v>318</v>
      </c>
      <c r="D881" s="136" t="s">
        <v>3462</v>
      </c>
      <c r="E881" s="132" t="s">
        <v>3463</v>
      </c>
      <c r="F881" s="135" t="s">
        <v>321</v>
      </c>
      <c r="G881" s="136">
        <v>1030656989</v>
      </c>
      <c r="H881" s="135" t="s">
        <v>29</v>
      </c>
      <c r="I881" s="166">
        <v>58486163</v>
      </c>
      <c r="J881" s="169">
        <v>45702</v>
      </c>
      <c r="K881" s="167">
        <v>45705</v>
      </c>
      <c r="L881" s="175">
        <v>46022</v>
      </c>
      <c r="M881" s="8">
        <f t="shared" si="42"/>
        <v>317</v>
      </c>
      <c r="N881" s="8">
        <f t="shared" si="43"/>
        <v>80.757097791798103</v>
      </c>
      <c r="O881" s="183">
        <v>5587850</v>
      </c>
      <c r="P881" s="180" t="s">
        <v>2644</v>
      </c>
      <c r="Q881" s="19">
        <f>+_xlfn.XLOOKUP(A881,'[1]2025'!$A:$A,'[1]2025'!$G:$G)</f>
        <v>41722613</v>
      </c>
      <c r="R881" s="11">
        <f t="shared" si="41"/>
        <v>16763550</v>
      </c>
      <c r="S881" s="17">
        <v>0</v>
      </c>
      <c r="T881" s="19">
        <v>0</v>
      </c>
      <c r="U881" s="238" t="s">
        <v>3464</v>
      </c>
      <c r="V881" s="265" t="s">
        <v>3465</v>
      </c>
      <c r="W881" s="69">
        <v>45961</v>
      </c>
    </row>
    <row r="882" spans="1:23" x14ac:dyDescent="0.2">
      <c r="A882" s="128">
        <v>957</v>
      </c>
      <c r="B882" s="26">
        <v>2025</v>
      </c>
      <c r="C882" s="131" t="s">
        <v>170</v>
      </c>
      <c r="D882" s="136" t="s">
        <v>3466</v>
      </c>
      <c r="E882" s="132" t="s">
        <v>3467</v>
      </c>
      <c r="F882" s="135" t="s">
        <v>28</v>
      </c>
      <c r="G882" s="136">
        <v>830123318</v>
      </c>
      <c r="H882" s="135">
        <v>6</v>
      </c>
      <c r="I882" s="166">
        <v>49967808</v>
      </c>
      <c r="J882" s="169">
        <v>45715</v>
      </c>
      <c r="K882" s="167">
        <v>45750</v>
      </c>
      <c r="L882" s="175">
        <v>46022</v>
      </c>
      <c r="M882" s="8">
        <f t="shared" si="42"/>
        <v>272</v>
      </c>
      <c r="N882" s="8">
        <f t="shared" si="43"/>
        <v>77.57352941176471</v>
      </c>
      <c r="O882" s="183" t="s">
        <v>29</v>
      </c>
      <c r="P882" s="180" t="s">
        <v>3468</v>
      </c>
      <c r="Q882" s="19">
        <f>+_xlfn.XLOOKUP(A882,'[1]2025'!$A:$A,'[1]2025'!$G:$G)</f>
        <v>30488832</v>
      </c>
      <c r="R882" s="11">
        <f t="shared" si="41"/>
        <v>19478976</v>
      </c>
      <c r="S882" s="17">
        <v>0</v>
      </c>
      <c r="T882" s="19">
        <v>0</v>
      </c>
      <c r="U882" s="244" t="s">
        <v>3469</v>
      </c>
      <c r="V882" s="115" t="s">
        <v>3470</v>
      </c>
      <c r="W882" s="69">
        <v>45961</v>
      </c>
    </row>
    <row r="883" spans="1:23" x14ac:dyDescent="0.2">
      <c r="A883" s="128">
        <v>958</v>
      </c>
      <c r="B883" s="26">
        <v>2025</v>
      </c>
      <c r="C883" s="131" t="s">
        <v>318</v>
      </c>
      <c r="D883" s="136" t="s">
        <v>3471</v>
      </c>
      <c r="E883" s="132" t="s">
        <v>3472</v>
      </c>
      <c r="F883" s="135" t="s">
        <v>321</v>
      </c>
      <c r="G883" s="136">
        <v>1094575354</v>
      </c>
      <c r="H883" s="135" t="s">
        <v>29</v>
      </c>
      <c r="I883" s="166">
        <v>54181014</v>
      </c>
      <c r="J883" s="169">
        <v>45701</v>
      </c>
      <c r="K883" s="167">
        <v>45705</v>
      </c>
      <c r="L883" s="175">
        <v>46022</v>
      </c>
      <c r="M883" s="8">
        <f t="shared" si="42"/>
        <v>317</v>
      </c>
      <c r="N883" s="8">
        <f t="shared" si="43"/>
        <v>80.757097791798103</v>
      </c>
      <c r="O883" s="183">
        <v>5176530</v>
      </c>
      <c r="P883" s="180" t="s">
        <v>2854</v>
      </c>
      <c r="Q883" s="19">
        <f>+_xlfn.XLOOKUP(A883,'[1]2025'!$A:$A,'[1]2025'!$G:$G)</f>
        <v>38651424</v>
      </c>
      <c r="R883" s="11">
        <f t="shared" si="41"/>
        <v>15529590</v>
      </c>
      <c r="S883" s="17">
        <v>0</v>
      </c>
      <c r="T883" s="19">
        <v>0</v>
      </c>
      <c r="U883" s="238" t="s">
        <v>3473</v>
      </c>
      <c r="V883" s="265" t="s">
        <v>3474</v>
      </c>
      <c r="W883" s="69">
        <v>45961</v>
      </c>
    </row>
    <row r="884" spans="1:23" x14ac:dyDescent="0.2">
      <c r="A884" s="128">
        <v>959</v>
      </c>
      <c r="B884" s="26">
        <v>2025</v>
      </c>
      <c r="C884" s="131" t="s">
        <v>318</v>
      </c>
      <c r="D884" s="136" t="s">
        <v>3475</v>
      </c>
      <c r="E884" s="132" t="s">
        <v>3476</v>
      </c>
      <c r="F884" s="135" t="s">
        <v>321</v>
      </c>
      <c r="G884" s="134">
        <v>1032502704</v>
      </c>
      <c r="H884" s="135" t="s">
        <v>29</v>
      </c>
      <c r="I884" s="166">
        <v>62800000</v>
      </c>
      <c r="J884" s="169">
        <v>45702</v>
      </c>
      <c r="K884" s="167">
        <v>45705</v>
      </c>
      <c r="L884" s="175">
        <v>46022</v>
      </c>
      <c r="M884" s="8">
        <f t="shared" si="42"/>
        <v>317</v>
      </c>
      <c r="N884" s="8">
        <f t="shared" si="43"/>
        <v>80.757097791798103</v>
      </c>
      <c r="O884" s="183">
        <v>6000000</v>
      </c>
      <c r="P884" s="182" t="s">
        <v>3477</v>
      </c>
      <c r="Q884" s="19">
        <f>+_xlfn.XLOOKUP(A884,'[1]2025'!$A:$A,'[1]2025'!$G:$G)</f>
        <v>44800000</v>
      </c>
      <c r="R884" s="11">
        <f t="shared" si="41"/>
        <v>18000000</v>
      </c>
      <c r="S884" s="17">
        <v>0</v>
      </c>
      <c r="T884" s="19">
        <v>0</v>
      </c>
      <c r="U884" s="241" t="s">
        <v>3478</v>
      </c>
      <c r="V884" s="265" t="s">
        <v>3479</v>
      </c>
      <c r="W884" s="69">
        <v>45961</v>
      </c>
    </row>
    <row r="885" spans="1:23" x14ac:dyDescent="0.2">
      <c r="A885" s="128">
        <v>960</v>
      </c>
      <c r="B885" s="26">
        <v>2025</v>
      </c>
      <c r="C885" s="131" t="s">
        <v>318</v>
      </c>
      <c r="D885" s="136" t="s">
        <v>3480</v>
      </c>
      <c r="E885" s="132" t="s">
        <v>3481</v>
      </c>
      <c r="F885" s="135" t="s">
        <v>321</v>
      </c>
      <c r="G885" s="136">
        <v>1073246030</v>
      </c>
      <c r="H885" s="135" t="s">
        <v>29</v>
      </c>
      <c r="I885" s="166">
        <v>57336400</v>
      </c>
      <c r="J885" s="169">
        <v>45701</v>
      </c>
      <c r="K885" s="167">
        <v>45705</v>
      </c>
      <c r="L885" s="175">
        <v>46022</v>
      </c>
      <c r="M885" s="8">
        <f t="shared" si="42"/>
        <v>317</v>
      </c>
      <c r="N885" s="8">
        <f t="shared" si="43"/>
        <v>80.757097791798103</v>
      </c>
      <c r="O885" s="183">
        <v>5478000</v>
      </c>
      <c r="P885" s="180" t="s">
        <v>332</v>
      </c>
      <c r="Q885" s="19">
        <f>+_xlfn.XLOOKUP(A885,'[1]2025'!$A:$A,'[1]2025'!$G:$G)</f>
        <v>40902400</v>
      </c>
      <c r="R885" s="11">
        <f t="shared" si="41"/>
        <v>16434000</v>
      </c>
      <c r="S885" s="17">
        <v>0</v>
      </c>
      <c r="T885" s="19">
        <v>0</v>
      </c>
      <c r="U885" s="238" t="s">
        <v>3482</v>
      </c>
      <c r="V885" s="265" t="s">
        <v>3483</v>
      </c>
      <c r="W885" s="69">
        <v>45961</v>
      </c>
    </row>
    <row r="886" spans="1:23" x14ac:dyDescent="0.2">
      <c r="A886" s="128">
        <v>961</v>
      </c>
      <c r="B886" s="26">
        <v>2025</v>
      </c>
      <c r="C886" s="131" t="s">
        <v>318</v>
      </c>
      <c r="D886" s="136" t="s">
        <v>3484</v>
      </c>
      <c r="E886" s="132" t="s">
        <v>3485</v>
      </c>
      <c r="F886" s="135" t="s">
        <v>321</v>
      </c>
      <c r="G886" s="136">
        <v>88262421</v>
      </c>
      <c r="H886" s="135" t="s">
        <v>29</v>
      </c>
      <c r="I886" s="166">
        <v>62800000</v>
      </c>
      <c r="J886" s="169">
        <v>45701</v>
      </c>
      <c r="K886" s="167">
        <v>45705</v>
      </c>
      <c r="L886" s="175">
        <v>46022</v>
      </c>
      <c r="M886" s="8">
        <f t="shared" si="42"/>
        <v>317</v>
      </c>
      <c r="N886" s="8">
        <f t="shared" si="43"/>
        <v>80.757097791798103</v>
      </c>
      <c r="O886" s="183">
        <v>6000000</v>
      </c>
      <c r="P886" s="190" t="s">
        <v>2689</v>
      </c>
      <c r="Q886" s="19">
        <f>+_xlfn.XLOOKUP(A886,'[1]2025'!$A:$A,'[1]2025'!$G:$G)</f>
        <v>44800000</v>
      </c>
      <c r="R886" s="11">
        <f t="shared" si="41"/>
        <v>18000000</v>
      </c>
      <c r="S886" s="17">
        <v>0</v>
      </c>
      <c r="T886" s="19">
        <v>0</v>
      </c>
      <c r="U886" s="238" t="s">
        <v>3486</v>
      </c>
      <c r="V886" s="265" t="s">
        <v>3487</v>
      </c>
      <c r="W886" s="69">
        <v>45961</v>
      </c>
    </row>
    <row r="887" spans="1:23" x14ac:dyDescent="0.2">
      <c r="A887" s="128">
        <v>963</v>
      </c>
      <c r="B887" s="26">
        <v>2025</v>
      </c>
      <c r="C887" s="131" t="s">
        <v>318</v>
      </c>
      <c r="D887" s="136" t="s">
        <v>3488</v>
      </c>
      <c r="E887" s="132" t="s">
        <v>3489</v>
      </c>
      <c r="F887" s="135" t="s">
        <v>321</v>
      </c>
      <c r="G887" s="136">
        <v>1024517107</v>
      </c>
      <c r="H887" s="135" t="s">
        <v>29</v>
      </c>
      <c r="I887" s="166">
        <v>51342454</v>
      </c>
      <c r="J887" s="169">
        <v>45702</v>
      </c>
      <c r="K887" s="167">
        <v>45705</v>
      </c>
      <c r="L887" s="175">
        <v>46022</v>
      </c>
      <c r="M887" s="8">
        <f t="shared" si="42"/>
        <v>317</v>
      </c>
      <c r="N887" s="8">
        <f t="shared" si="43"/>
        <v>80.757097791798103</v>
      </c>
      <c r="O887" s="183">
        <v>4905330</v>
      </c>
      <c r="P887" s="180" t="s">
        <v>684</v>
      </c>
      <c r="Q887" s="19">
        <f>+_xlfn.XLOOKUP(A887,'[1]2025'!$A:$A,'[1]2025'!$G:$G)</f>
        <v>36626464</v>
      </c>
      <c r="R887" s="11">
        <f t="shared" si="41"/>
        <v>14715990</v>
      </c>
      <c r="S887" s="17">
        <v>0</v>
      </c>
      <c r="T887" s="19">
        <v>0</v>
      </c>
      <c r="U887" s="238" t="s">
        <v>3490</v>
      </c>
      <c r="V887" s="115" t="s">
        <v>3491</v>
      </c>
      <c r="W887" s="69">
        <v>45961</v>
      </c>
    </row>
    <row r="888" spans="1:23" x14ac:dyDescent="0.2">
      <c r="A888" s="128">
        <v>964</v>
      </c>
      <c r="B888" s="26">
        <v>2025</v>
      </c>
      <c r="C888" s="131" t="s">
        <v>318</v>
      </c>
      <c r="D888" s="136" t="s">
        <v>3488</v>
      </c>
      <c r="E888" s="132" t="s">
        <v>3492</v>
      </c>
      <c r="F888" s="135" t="s">
        <v>321</v>
      </c>
      <c r="G888" s="136">
        <v>52906650</v>
      </c>
      <c r="H888" s="135" t="s">
        <v>29</v>
      </c>
      <c r="I888" s="166">
        <v>51342454</v>
      </c>
      <c r="J888" s="169">
        <v>45702</v>
      </c>
      <c r="K888" s="167">
        <v>45705</v>
      </c>
      <c r="L888" s="175">
        <v>46022</v>
      </c>
      <c r="M888" s="8">
        <f t="shared" si="42"/>
        <v>317</v>
      </c>
      <c r="N888" s="8">
        <f t="shared" si="43"/>
        <v>80.757097791798103</v>
      </c>
      <c r="O888" s="183">
        <v>4905330</v>
      </c>
      <c r="P888" s="180" t="s">
        <v>684</v>
      </c>
      <c r="Q888" s="19">
        <f>+_xlfn.XLOOKUP(A888,'[1]2025'!$A:$A,'[1]2025'!$G:$G)</f>
        <v>36626464</v>
      </c>
      <c r="R888" s="11">
        <f t="shared" si="41"/>
        <v>14715990</v>
      </c>
      <c r="S888" s="17">
        <v>0</v>
      </c>
      <c r="T888" s="19">
        <v>0</v>
      </c>
      <c r="U888" s="238" t="s">
        <v>3493</v>
      </c>
      <c r="V888" s="265" t="s">
        <v>3491</v>
      </c>
      <c r="W888" s="69">
        <v>45961</v>
      </c>
    </row>
    <row r="889" spans="1:23" x14ac:dyDescent="0.2">
      <c r="A889" s="128">
        <v>965</v>
      </c>
      <c r="B889" s="26">
        <v>2025</v>
      </c>
      <c r="C889" s="131" t="s">
        <v>318</v>
      </c>
      <c r="D889" s="136" t="s">
        <v>3488</v>
      </c>
      <c r="E889" s="132" t="s">
        <v>3494</v>
      </c>
      <c r="F889" s="135" t="s">
        <v>321</v>
      </c>
      <c r="G889" s="134">
        <v>1094266214</v>
      </c>
      <c r="H889" s="135" t="s">
        <v>29</v>
      </c>
      <c r="I889" s="166">
        <v>51342454</v>
      </c>
      <c r="J889" s="169">
        <v>45701</v>
      </c>
      <c r="K889" s="167">
        <v>45705</v>
      </c>
      <c r="L889" s="175">
        <v>46022</v>
      </c>
      <c r="M889" s="8">
        <f t="shared" si="42"/>
        <v>317</v>
      </c>
      <c r="N889" s="8">
        <f t="shared" si="43"/>
        <v>80.757097791798103</v>
      </c>
      <c r="O889" s="183">
        <v>4905330</v>
      </c>
      <c r="P889" s="182" t="s">
        <v>2576</v>
      </c>
      <c r="Q889" s="19">
        <f>+_xlfn.XLOOKUP(A889,'[1]2025'!$A:$A,'[1]2025'!$G:$G)</f>
        <v>36626464</v>
      </c>
      <c r="R889" s="11">
        <f t="shared" si="41"/>
        <v>14715990</v>
      </c>
      <c r="S889" s="17">
        <v>0</v>
      </c>
      <c r="T889" s="19">
        <v>0</v>
      </c>
      <c r="U889" s="241" t="s">
        <v>3495</v>
      </c>
      <c r="V889" s="265" t="s">
        <v>3491</v>
      </c>
      <c r="W889" s="69">
        <v>45961</v>
      </c>
    </row>
    <row r="890" spans="1:23" x14ac:dyDescent="0.2">
      <c r="A890" s="128">
        <v>966</v>
      </c>
      <c r="B890" s="26">
        <v>2025</v>
      </c>
      <c r="C890" s="131" t="s">
        <v>318</v>
      </c>
      <c r="D890" s="136" t="s">
        <v>3496</v>
      </c>
      <c r="E890" s="132" t="s">
        <v>3497</v>
      </c>
      <c r="F890" s="135" t="s">
        <v>321</v>
      </c>
      <c r="G890" s="136">
        <v>92670684</v>
      </c>
      <c r="H890" s="135" t="s">
        <v>29</v>
      </c>
      <c r="I890" s="166">
        <v>25677141</v>
      </c>
      <c r="J890" s="169">
        <v>45701</v>
      </c>
      <c r="K890" s="167">
        <v>45705</v>
      </c>
      <c r="L890" s="175">
        <v>46022</v>
      </c>
      <c r="M890" s="8">
        <f t="shared" si="42"/>
        <v>317</v>
      </c>
      <c r="N890" s="8">
        <f t="shared" si="43"/>
        <v>80.757097791798103</v>
      </c>
      <c r="O890" s="183">
        <v>2453230</v>
      </c>
      <c r="P890" s="180" t="s">
        <v>3032</v>
      </c>
      <c r="Q890" s="19">
        <f>+_xlfn.XLOOKUP(A890,'[1]2025'!$A:$A,'[1]2025'!$G:$G)</f>
        <v>18317451</v>
      </c>
      <c r="R890" s="11">
        <f t="shared" si="41"/>
        <v>7359690</v>
      </c>
      <c r="S890" s="17">
        <v>0</v>
      </c>
      <c r="T890" s="19">
        <v>0</v>
      </c>
      <c r="U890" s="238" t="s">
        <v>3498</v>
      </c>
      <c r="V890" s="265" t="s">
        <v>3499</v>
      </c>
      <c r="W890" s="69">
        <v>45961</v>
      </c>
    </row>
    <row r="891" spans="1:23" x14ac:dyDescent="0.2">
      <c r="A891" s="128">
        <v>967</v>
      </c>
      <c r="B891" s="26">
        <v>2025</v>
      </c>
      <c r="C891" s="131" t="s">
        <v>318</v>
      </c>
      <c r="D891" s="136" t="s">
        <v>3500</v>
      </c>
      <c r="E891" s="132" t="s">
        <v>3501</v>
      </c>
      <c r="F891" s="135" t="s">
        <v>321</v>
      </c>
      <c r="G891" s="136">
        <v>77031989</v>
      </c>
      <c r="H891" s="135" t="s">
        <v>29</v>
      </c>
      <c r="I891" s="166">
        <v>27096421</v>
      </c>
      <c r="J891" s="169">
        <v>45702</v>
      </c>
      <c r="K891" s="167">
        <v>45705</v>
      </c>
      <c r="L891" s="175">
        <v>46022</v>
      </c>
      <c r="M891" s="8">
        <f t="shared" si="42"/>
        <v>317</v>
      </c>
      <c r="N891" s="8">
        <f t="shared" si="43"/>
        <v>80.757097791798103</v>
      </c>
      <c r="O891" s="183">
        <v>2588830</v>
      </c>
      <c r="P891" s="180" t="s">
        <v>3132</v>
      </c>
      <c r="Q891" s="19">
        <f>+_xlfn.XLOOKUP(A891,'[1]2025'!$A:$A,'[1]2025'!$G:$G)</f>
        <v>19329931</v>
      </c>
      <c r="R891" s="11">
        <f t="shared" si="41"/>
        <v>7766490</v>
      </c>
      <c r="S891" s="17">
        <v>0</v>
      </c>
      <c r="T891" s="19">
        <v>0</v>
      </c>
      <c r="U891" s="238" t="s">
        <v>3502</v>
      </c>
      <c r="V891" s="265" t="s">
        <v>3503</v>
      </c>
      <c r="W891" s="69">
        <v>45961</v>
      </c>
    </row>
    <row r="892" spans="1:23" x14ac:dyDescent="0.2">
      <c r="A892" s="128">
        <v>968</v>
      </c>
      <c r="B892" s="26">
        <v>2025</v>
      </c>
      <c r="C892" s="131" t="s">
        <v>318</v>
      </c>
      <c r="D892" s="136" t="s">
        <v>3504</v>
      </c>
      <c r="E892" s="132" t="s">
        <v>3505</v>
      </c>
      <c r="F892" s="135" t="s">
        <v>321</v>
      </c>
      <c r="G892" s="136">
        <v>53117543</v>
      </c>
      <c r="H892" s="135" t="s">
        <v>29</v>
      </c>
      <c r="I892" s="166">
        <v>58486163</v>
      </c>
      <c r="J892" s="169">
        <v>45702</v>
      </c>
      <c r="K892" s="167">
        <v>45705</v>
      </c>
      <c r="L892" s="175">
        <v>46022</v>
      </c>
      <c r="M892" s="8">
        <f t="shared" si="42"/>
        <v>317</v>
      </c>
      <c r="N892" s="8">
        <f t="shared" si="43"/>
        <v>80.757097791798103</v>
      </c>
      <c r="O892" s="183">
        <v>5587850</v>
      </c>
      <c r="P892" s="180" t="s">
        <v>1717</v>
      </c>
      <c r="Q892" s="19">
        <f>+_xlfn.XLOOKUP(A892,'[1]2025'!$A:$A,'[1]2025'!$G:$G)</f>
        <v>41722613</v>
      </c>
      <c r="R892" s="11">
        <f t="shared" si="41"/>
        <v>16763550</v>
      </c>
      <c r="S892" s="17">
        <v>0</v>
      </c>
      <c r="T892" s="19">
        <v>0</v>
      </c>
      <c r="U892" s="238" t="s">
        <v>3506</v>
      </c>
      <c r="V892" s="265" t="s">
        <v>3507</v>
      </c>
      <c r="W892" s="69">
        <v>45961</v>
      </c>
    </row>
    <row r="893" spans="1:23" x14ac:dyDescent="0.2">
      <c r="A893" s="128">
        <v>969</v>
      </c>
      <c r="B893" s="26">
        <v>2025</v>
      </c>
      <c r="C893" s="131" t="s">
        <v>318</v>
      </c>
      <c r="D893" s="136" t="s">
        <v>3504</v>
      </c>
      <c r="E893" s="132" t="s">
        <v>3508</v>
      </c>
      <c r="F893" s="135" t="s">
        <v>321</v>
      </c>
      <c r="G893" s="134">
        <v>33647140</v>
      </c>
      <c r="H893" s="135" t="s">
        <v>29</v>
      </c>
      <c r="I893" s="166">
        <v>58486163</v>
      </c>
      <c r="J893" s="169">
        <v>45702</v>
      </c>
      <c r="K893" s="167">
        <v>45705</v>
      </c>
      <c r="L893" s="175">
        <v>46022</v>
      </c>
      <c r="M893" s="8">
        <f t="shared" si="42"/>
        <v>317</v>
      </c>
      <c r="N893" s="8">
        <f t="shared" si="43"/>
        <v>80.757097791798103</v>
      </c>
      <c r="O893" s="183">
        <v>5587850</v>
      </c>
      <c r="P893" s="180" t="s">
        <v>1717</v>
      </c>
      <c r="Q893" s="19">
        <f>+_xlfn.XLOOKUP(A893,'[1]2025'!$A:$A,'[1]2025'!$G:$G)</f>
        <v>41722613</v>
      </c>
      <c r="R893" s="11">
        <f t="shared" si="41"/>
        <v>16763550</v>
      </c>
      <c r="S893" s="17">
        <v>0</v>
      </c>
      <c r="T893" s="19">
        <v>0</v>
      </c>
      <c r="U893" s="249" t="s">
        <v>3509</v>
      </c>
      <c r="V893" s="265" t="s">
        <v>3507</v>
      </c>
      <c r="W893" s="69">
        <v>45961</v>
      </c>
    </row>
    <row r="894" spans="1:23" x14ac:dyDescent="0.2">
      <c r="A894" s="128">
        <v>970</v>
      </c>
      <c r="B894" s="26">
        <v>2025</v>
      </c>
      <c r="C894" s="131" t="s">
        <v>318</v>
      </c>
      <c r="D894" s="136" t="s">
        <v>3510</v>
      </c>
      <c r="E894" s="132" t="s">
        <v>3511</v>
      </c>
      <c r="F894" s="135" t="s">
        <v>321</v>
      </c>
      <c r="G894" s="136">
        <v>49780751</v>
      </c>
      <c r="H894" s="135" t="s">
        <v>29</v>
      </c>
      <c r="I894" s="166">
        <v>63453643</v>
      </c>
      <c r="J894" s="169">
        <v>45701</v>
      </c>
      <c r="K894" s="167">
        <v>45705</v>
      </c>
      <c r="L894" s="175">
        <v>46022</v>
      </c>
      <c r="M894" s="8">
        <f t="shared" si="42"/>
        <v>317</v>
      </c>
      <c r="N894" s="8">
        <f t="shared" si="43"/>
        <v>80.757097791798103</v>
      </c>
      <c r="O894" s="183">
        <v>6062450</v>
      </c>
      <c r="P894" s="180" t="s">
        <v>1722</v>
      </c>
      <c r="Q894" s="19">
        <f>+_xlfn.XLOOKUP(A894,'[1]2025'!$A:$A,'[1]2025'!$G:$G)</f>
        <v>45266293</v>
      </c>
      <c r="R894" s="11">
        <f t="shared" si="41"/>
        <v>18187350</v>
      </c>
      <c r="S894" s="17">
        <v>0</v>
      </c>
      <c r="T894" s="19">
        <v>0</v>
      </c>
      <c r="U894" s="238" t="s">
        <v>3512</v>
      </c>
      <c r="V894" s="265" t="s">
        <v>3513</v>
      </c>
      <c r="W894" s="69">
        <v>45961</v>
      </c>
    </row>
    <row r="895" spans="1:23" x14ac:dyDescent="0.2">
      <c r="A895" s="128">
        <v>971</v>
      </c>
      <c r="B895" s="26">
        <v>2025</v>
      </c>
      <c r="C895" s="131" t="s">
        <v>318</v>
      </c>
      <c r="D895" s="136" t="s">
        <v>3514</v>
      </c>
      <c r="E895" s="132" t="s">
        <v>3515</v>
      </c>
      <c r="F895" s="135" t="s">
        <v>321</v>
      </c>
      <c r="G895" s="134">
        <v>1143325004</v>
      </c>
      <c r="H895" s="135" t="s">
        <v>29</v>
      </c>
      <c r="I895" s="166">
        <v>54181014</v>
      </c>
      <c r="J895" s="169">
        <v>45701</v>
      </c>
      <c r="K895" s="167">
        <v>45705</v>
      </c>
      <c r="L895" s="175">
        <v>46022</v>
      </c>
      <c r="M895" s="8">
        <f t="shared" si="42"/>
        <v>317</v>
      </c>
      <c r="N895" s="8">
        <f t="shared" si="43"/>
        <v>80.757097791798103</v>
      </c>
      <c r="O895" s="183">
        <v>5176530</v>
      </c>
      <c r="P895" s="182" t="s">
        <v>2854</v>
      </c>
      <c r="Q895" s="19">
        <f>+_xlfn.XLOOKUP(A895,'[1]2025'!$A:$A,'[1]2025'!$G:$G)</f>
        <v>38651424</v>
      </c>
      <c r="R895" s="11">
        <f t="shared" si="41"/>
        <v>15529590</v>
      </c>
      <c r="S895" s="17">
        <v>0</v>
      </c>
      <c r="T895" s="19">
        <v>0</v>
      </c>
      <c r="U895" s="241" t="s">
        <v>3516</v>
      </c>
      <c r="V895" s="265" t="s">
        <v>3517</v>
      </c>
      <c r="W895" s="69">
        <v>45961</v>
      </c>
    </row>
    <row r="896" spans="1:23" x14ac:dyDescent="0.2">
      <c r="A896" s="128">
        <v>972</v>
      </c>
      <c r="B896" s="26">
        <v>2025</v>
      </c>
      <c r="C896" s="131" t="s">
        <v>318</v>
      </c>
      <c r="D896" s="136" t="s">
        <v>3518</v>
      </c>
      <c r="E896" s="132" t="s">
        <v>3519</v>
      </c>
      <c r="F896" s="135" t="s">
        <v>321</v>
      </c>
      <c r="G896" s="136">
        <v>49781956</v>
      </c>
      <c r="H896" s="135" t="s">
        <v>29</v>
      </c>
      <c r="I896" s="166">
        <v>54181014</v>
      </c>
      <c r="J896" s="169">
        <v>45701</v>
      </c>
      <c r="K896" s="167">
        <v>45705</v>
      </c>
      <c r="L896" s="175">
        <v>46022</v>
      </c>
      <c r="M896" s="8">
        <f t="shared" si="42"/>
        <v>317</v>
      </c>
      <c r="N896" s="8">
        <f t="shared" si="43"/>
        <v>80.757097791798103</v>
      </c>
      <c r="O896" s="183">
        <v>5176530</v>
      </c>
      <c r="P896" s="180" t="s">
        <v>2854</v>
      </c>
      <c r="Q896" s="19">
        <f>+_xlfn.XLOOKUP(A896,'[1]2025'!$A:$A,'[1]2025'!$G:$G)</f>
        <v>38651424</v>
      </c>
      <c r="R896" s="11">
        <f t="shared" si="41"/>
        <v>15529590</v>
      </c>
      <c r="S896" s="17">
        <v>0</v>
      </c>
      <c r="T896" s="19">
        <v>0</v>
      </c>
      <c r="U896" s="238" t="s">
        <v>3520</v>
      </c>
      <c r="V896" s="265" t="s">
        <v>3521</v>
      </c>
      <c r="W896" s="69">
        <v>45961</v>
      </c>
    </row>
    <row r="897" spans="1:23" x14ac:dyDescent="0.2">
      <c r="A897" s="128">
        <v>973</v>
      </c>
      <c r="B897" s="26">
        <v>2025</v>
      </c>
      <c r="C897" s="131" t="s">
        <v>318</v>
      </c>
      <c r="D897" s="136" t="s">
        <v>3522</v>
      </c>
      <c r="E897" s="132" t="s">
        <v>3523</v>
      </c>
      <c r="F897" s="135" t="s">
        <v>321</v>
      </c>
      <c r="G897" s="134">
        <v>33203367</v>
      </c>
      <c r="H897" s="135" t="s">
        <v>29</v>
      </c>
      <c r="I897" s="166">
        <v>62800000</v>
      </c>
      <c r="J897" s="169">
        <v>45701</v>
      </c>
      <c r="K897" s="167">
        <v>45705</v>
      </c>
      <c r="L897" s="175">
        <v>46022</v>
      </c>
      <c r="M897" s="8">
        <f t="shared" si="42"/>
        <v>317</v>
      </c>
      <c r="N897" s="8">
        <f t="shared" si="43"/>
        <v>80.757097791798103</v>
      </c>
      <c r="O897" s="183">
        <v>6000000</v>
      </c>
      <c r="P897" s="182" t="s">
        <v>3477</v>
      </c>
      <c r="Q897" s="19">
        <f>+_xlfn.XLOOKUP(A897,'[1]2025'!$A:$A,'[1]2025'!$G:$G)</f>
        <v>44800000</v>
      </c>
      <c r="R897" s="11">
        <f t="shared" si="41"/>
        <v>18000000</v>
      </c>
      <c r="S897" s="17">
        <v>0</v>
      </c>
      <c r="T897" s="19">
        <v>0</v>
      </c>
      <c r="U897" s="241" t="s">
        <v>3524</v>
      </c>
      <c r="V897" s="265" t="s">
        <v>3525</v>
      </c>
      <c r="W897" s="69">
        <v>45961</v>
      </c>
    </row>
    <row r="898" spans="1:23" x14ac:dyDescent="0.2">
      <c r="A898" s="128">
        <v>974</v>
      </c>
      <c r="B898" s="26">
        <v>2025</v>
      </c>
      <c r="C898" s="131" t="s">
        <v>318</v>
      </c>
      <c r="D898" s="136" t="s">
        <v>3526</v>
      </c>
      <c r="E898" s="132" t="s">
        <v>3527</v>
      </c>
      <c r="F898" s="135" t="s">
        <v>321</v>
      </c>
      <c r="G898" s="136">
        <v>1072494237</v>
      </c>
      <c r="H898" s="135" t="s">
        <v>29</v>
      </c>
      <c r="I898" s="166">
        <v>62800000</v>
      </c>
      <c r="J898" s="169">
        <v>45701</v>
      </c>
      <c r="K898" s="167">
        <v>45705</v>
      </c>
      <c r="L898" s="175">
        <v>46022</v>
      </c>
      <c r="M898" s="8">
        <f t="shared" si="42"/>
        <v>317</v>
      </c>
      <c r="N898" s="8">
        <f t="shared" si="43"/>
        <v>80.757097791798103</v>
      </c>
      <c r="O898" s="183">
        <v>6000000</v>
      </c>
      <c r="P898" s="180" t="s">
        <v>716</v>
      </c>
      <c r="Q898" s="19">
        <f>+_xlfn.XLOOKUP(A898,'[1]2025'!$A:$A,'[1]2025'!$G:$G)</f>
        <v>44800000</v>
      </c>
      <c r="R898" s="11">
        <f t="shared" si="41"/>
        <v>18000000</v>
      </c>
      <c r="S898" s="17">
        <v>0</v>
      </c>
      <c r="T898" s="19">
        <v>0</v>
      </c>
      <c r="U898" s="238" t="s">
        <v>3528</v>
      </c>
      <c r="V898" s="265" t="s">
        <v>3529</v>
      </c>
      <c r="W898" s="69">
        <v>45961</v>
      </c>
    </row>
    <row r="899" spans="1:23" x14ac:dyDescent="0.2">
      <c r="A899" s="128">
        <v>975</v>
      </c>
      <c r="B899" s="26">
        <v>2025</v>
      </c>
      <c r="C899" s="131" t="s">
        <v>318</v>
      </c>
      <c r="D899" s="136" t="s">
        <v>3530</v>
      </c>
      <c r="E899" s="132" t="s">
        <v>3531</v>
      </c>
      <c r="F899" s="135" t="s">
        <v>321</v>
      </c>
      <c r="G899" s="134">
        <v>1120747711</v>
      </c>
      <c r="H899" s="135" t="s">
        <v>29</v>
      </c>
      <c r="I899" s="166">
        <v>57336400</v>
      </c>
      <c r="J899" s="169">
        <v>45701</v>
      </c>
      <c r="K899" s="167">
        <v>45705</v>
      </c>
      <c r="L899" s="175">
        <v>46022</v>
      </c>
      <c r="M899" s="8">
        <f t="shared" si="42"/>
        <v>317</v>
      </c>
      <c r="N899" s="8">
        <f t="shared" si="43"/>
        <v>80.757097791798103</v>
      </c>
      <c r="O899" s="183">
        <v>5478000</v>
      </c>
      <c r="P899" s="182" t="s">
        <v>1518</v>
      </c>
      <c r="Q899" s="19">
        <f>+_xlfn.XLOOKUP(A899,'[1]2025'!$A:$A,'[1]2025'!$G:$G)</f>
        <v>40902400</v>
      </c>
      <c r="R899" s="11">
        <f t="shared" si="41"/>
        <v>16434000</v>
      </c>
      <c r="S899" s="17">
        <v>0</v>
      </c>
      <c r="T899" s="19">
        <v>0</v>
      </c>
      <c r="U899" s="241" t="s">
        <v>3532</v>
      </c>
      <c r="V899" s="265" t="s">
        <v>3533</v>
      </c>
      <c r="W899" s="69">
        <v>45961</v>
      </c>
    </row>
    <row r="900" spans="1:23" x14ac:dyDescent="0.2">
      <c r="A900" s="128">
        <v>976</v>
      </c>
      <c r="B900" s="26">
        <v>2025</v>
      </c>
      <c r="C900" s="131" t="s">
        <v>318</v>
      </c>
      <c r="D900" s="136" t="s">
        <v>3534</v>
      </c>
      <c r="E900" s="132" t="s">
        <v>3535</v>
      </c>
      <c r="F900" s="135" t="s">
        <v>321</v>
      </c>
      <c r="G900" s="136">
        <v>1065597628</v>
      </c>
      <c r="H900" s="135" t="s">
        <v>29</v>
      </c>
      <c r="I900" s="166">
        <v>62800000</v>
      </c>
      <c r="J900" s="169">
        <v>45701</v>
      </c>
      <c r="K900" s="167">
        <v>45705</v>
      </c>
      <c r="L900" s="175">
        <v>46022</v>
      </c>
      <c r="M900" s="8">
        <f t="shared" si="42"/>
        <v>317</v>
      </c>
      <c r="N900" s="8">
        <f t="shared" si="43"/>
        <v>80.757097791798103</v>
      </c>
      <c r="O900" s="183">
        <v>6000000</v>
      </c>
      <c r="P900" s="180" t="s">
        <v>1811</v>
      </c>
      <c r="Q900" s="19">
        <f>+_xlfn.XLOOKUP(A900,'[1]2025'!$A:$A,'[1]2025'!$G:$G)</f>
        <v>44800000</v>
      </c>
      <c r="R900" s="11">
        <f t="shared" si="41"/>
        <v>18000000</v>
      </c>
      <c r="S900" s="17">
        <v>0</v>
      </c>
      <c r="T900" s="19">
        <v>0</v>
      </c>
      <c r="U900" s="238" t="s">
        <v>3536</v>
      </c>
      <c r="V900" s="265" t="s">
        <v>3537</v>
      </c>
      <c r="W900" s="69">
        <v>45961</v>
      </c>
    </row>
    <row r="901" spans="1:23" x14ac:dyDescent="0.2">
      <c r="A901" s="128">
        <v>977</v>
      </c>
      <c r="B901" s="26">
        <v>2025</v>
      </c>
      <c r="C901" s="131" t="s">
        <v>318</v>
      </c>
      <c r="D901" s="136" t="s">
        <v>3538</v>
      </c>
      <c r="E901" s="132" t="s">
        <v>3539</v>
      </c>
      <c r="F901" s="135" t="s">
        <v>321</v>
      </c>
      <c r="G901" s="134">
        <v>42206179</v>
      </c>
      <c r="H901" s="135" t="s">
        <v>29</v>
      </c>
      <c r="I901" s="166">
        <v>58486163</v>
      </c>
      <c r="J901" s="169">
        <v>45701</v>
      </c>
      <c r="K901" s="167">
        <v>45705</v>
      </c>
      <c r="L901" s="175">
        <v>46022</v>
      </c>
      <c r="M901" s="8">
        <f t="shared" si="42"/>
        <v>317</v>
      </c>
      <c r="N901" s="8">
        <f t="shared" si="43"/>
        <v>80.757097791798103</v>
      </c>
      <c r="O901" s="183">
        <v>5587850</v>
      </c>
      <c r="P901" s="182" t="s">
        <v>3015</v>
      </c>
      <c r="Q901" s="19">
        <f>+_xlfn.XLOOKUP(A901,'[1]2025'!$A:$A,'[1]2025'!$G:$G)</f>
        <v>41722613</v>
      </c>
      <c r="R901" s="11">
        <f t="shared" si="41"/>
        <v>16763550</v>
      </c>
      <c r="S901" s="17">
        <v>0</v>
      </c>
      <c r="T901" s="19">
        <v>0</v>
      </c>
      <c r="U901" s="241" t="s">
        <v>3540</v>
      </c>
      <c r="V901" s="265" t="s">
        <v>3541</v>
      </c>
      <c r="W901" s="69">
        <v>45961</v>
      </c>
    </row>
    <row r="902" spans="1:23" x14ac:dyDescent="0.2">
      <c r="A902" s="128">
        <v>978</v>
      </c>
      <c r="B902" s="26">
        <v>2025</v>
      </c>
      <c r="C902" s="131" t="s">
        <v>318</v>
      </c>
      <c r="D902" s="136" t="s">
        <v>3542</v>
      </c>
      <c r="E902" s="132" t="s">
        <v>3543</v>
      </c>
      <c r="F902" s="135" t="s">
        <v>321</v>
      </c>
      <c r="G902" s="136">
        <v>49722921</v>
      </c>
      <c r="H902" s="135" t="s">
        <v>29</v>
      </c>
      <c r="I902" s="166">
        <v>58486163</v>
      </c>
      <c r="J902" s="169">
        <v>45701</v>
      </c>
      <c r="K902" s="167">
        <v>45705</v>
      </c>
      <c r="L902" s="175">
        <v>46022</v>
      </c>
      <c r="M902" s="8">
        <f t="shared" si="42"/>
        <v>317</v>
      </c>
      <c r="N902" s="8">
        <f t="shared" si="43"/>
        <v>80.757097791798103</v>
      </c>
      <c r="O902" s="183">
        <v>5587850</v>
      </c>
      <c r="P902" s="180" t="s">
        <v>628</v>
      </c>
      <c r="Q902" s="19">
        <f>+_xlfn.XLOOKUP(A902,'[1]2025'!$A:$A,'[1]2025'!$G:$G)</f>
        <v>41722613</v>
      </c>
      <c r="R902" s="11">
        <f t="shared" si="41"/>
        <v>16763550</v>
      </c>
      <c r="S902" s="17">
        <v>0</v>
      </c>
      <c r="T902" s="19">
        <v>0</v>
      </c>
      <c r="U902" s="238" t="s">
        <v>3544</v>
      </c>
      <c r="V902" s="265" t="s">
        <v>3545</v>
      </c>
      <c r="W902" s="69">
        <v>45961</v>
      </c>
    </row>
    <row r="903" spans="1:23" x14ac:dyDescent="0.2">
      <c r="A903" s="128">
        <v>979</v>
      </c>
      <c r="B903" s="26">
        <v>2025</v>
      </c>
      <c r="C903" s="131" t="s">
        <v>318</v>
      </c>
      <c r="D903" s="136" t="s">
        <v>3546</v>
      </c>
      <c r="E903" s="132" t="s">
        <v>3547</v>
      </c>
      <c r="F903" s="135" t="s">
        <v>321</v>
      </c>
      <c r="G903" s="136">
        <v>1065578914</v>
      </c>
      <c r="H903" s="135" t="s">
        <v>29</v>
      </c>
      <c r="I903" s="166">
        <v>62800000</v>
      </c>
      <c r="J903" s="169">
        <v>45701</v>
      </c>
      <c r="K903" s="167">
        <v>45705</v>
      </c>
      <c r="L903" s="175">
        <v>46022</v>
      </c>
      <c r="M903" s="8">
        <f t="shared" si="42"/>
        <v>317</v>
      </c>
      <c r="N903" s="8">
        <f t="shared" si="43"/>
        <v>80.757097791798103</v>
      </c>
      <c r="O903" s="183">
        <v>6000000</v>
      </c>
      <c r="P903" s="190" t="s">
        <v>1967</v>
      </c>
      <c r="Q903" s="19">
        <f>+_xlfn.XLOOKUP(A903,'[1]2025'!$A:$A,'[1]2025'!$G:$G)</f>
        <v>44800000</v>
      </c>
      <c r="R903" s="11">
        <f t="shared" si="41"/>
        <v>18000000</v>
      </c>
      <c r="S903" s="17">
        <v>0</v>
      </c>
      <c r="T903" s="19">
        <v>0</v>
      </c>
      <c r="U903" s="238" t="s">
        <v>3548</v>
      </c>
      <c r="V903" s="265" t="s">
        <v>3549</v>
      </c>
      <c r="W903" s="69">
        <v>45961</v>
      </c>
    </row>
    <row r="904" spans="1:23" x14ac:dyDescent="0.2">
      <c r="A904" s="128">
        <v>980</v>
      </c>
      <c r="B904" s="26">
        <v>2025</v>
      </c>
      <c r="C904" s="131" t="s">
        <v>318</v>
      </c>
      <c r="D904" s="136" t="s">
        <v>3550</v>
      </c>
      <c r="E904" s="132" t="s">
        <v>3551</v>
      </c>
      <c r="F904" s="135" t="s">
        <v>321</v>
      </c>
      <c r="G904" s="136">
        <v>1102803737</v>
      </c>
      <c r="H904" s="135" t="s">
        <v>29</v>
      </c>
      <c r="I904" s="166">
        <v>62800000</v>
      </c>
      <c r="J904" s="169">
        <v>45701</v>
      </c>
      <c r="K904" s="167">
        <v>45705</v>
      </c>
      <c r="L904" s="175">
        <v>46022</v>
      </c>
      <c r="M904" s="8">
        <f t="shared" si="42"/>
        <v>317</v>
      </c>
      <c r="N904" s="8">
        <f t="shared" si="43"/>
        <v>80.757097791798103</v>
      </c>
      <c r="O904" s="183">
        <v>6000000</v>
      </c>
      <c r="P904" s="131" t="s">
        <v>573</v>
      </c>
      <c r="Q904" s="19">
        <f>+_xlfn.XLOOKUP(A904,'[1]2025'!$A:$A,'[1]2025'!$G:$G)</f>
        <v>4400000</v>
      </c>
      <c r="R904" s="11">
        <f t="shared" ref="R904:R967" si="44">I904-Q904</f>
        <v>58400000</v>
      </c>
      <c r="S904" s="17">
        <v>0</v>
      </c>
      <c r="T904" s="19">
        <v>0</v>
      </c>
      <c r="U904" s="244" t="s">
        <v>3552</v>
      </c>
      <c r="V904" s="265" t="s">
        <v>3553</v>
      </c>
      <c r="W904" s="69">
        <v>45961</v>
      </c>
    </row>
    <row r="905" spans="1:23" x14ac:dyDescent="0.2">
      <c r="A905" s="128">
        <v>981</v>
      </c>
      <c r="B905" s="26">
        <v>2025</v>
      </c>
      <c r="C905" s="131" t="s">
        <v>318</v>
      </c>
      <c r="D905" s="136" t="s">
        <v>3554</v>
      </c>
      <c r="E905" s="132" t="s">
        <v>3555</v>
      </c>
      <c r="F905" s="135" t="s">
        <v>321</v>
      </c>
      <c r="G905" s="136">
        <v>65775964</v>
      </c>
      <c r="H905" s="135" t="s">
        <v>29</v>
      </c>
      <c r="I905" s="166">
        <v>62800000</v>
      </c>
      <c r="J905" s="169">
        <v>45702</v>
      </c>
      <c r="K905" s="167">
        <v>45705</v>
      </c>
      <c r="L905" s="175">
        <v>46022</v>
      </c>
      <c r="M905" s="8">
        <f t="shared" si="42"/>
        <v>317</v>
      </c>
      <c r="N905" s="8">
        <f t="shared" si="43"/>
        <v>80.757097791798103</v>
      </c>
      <c r="O905" s="183">
        <v>6000000</v>
      </c>
      <c r="P905" s="131" t="s">
        <v>573</v>
      </c>
      <c r="Q905" s="19">
        <f>+_xlfn.XLOOKUP(A905,'[1]2025'!$A:$A,'[1]2025'!$G:$G)</f>
        <v>44800000</v>
      </c>
      <c r="R905" s="11">
        <f t="shared" si="44"/>
        <v>18000000</v>
      </c>
      <c r="S905" s="17">
        <v>0</v>
      </c>
      <c r="T905" s="19">
        <v>0</v>
      </c>
      <c r="U905" s="238" t="s">
        <v>3556</v>
      </c>
      <c r="V905" s="265" t="s">
        <v>3557</v>
      </c>
      <c r="W905" s="69">
        <v>45961</v>
      </c>
    </row>
    <row r="906" spans="1:23" x14ac:dyDescent="0.2">
      <c r="A906" s="128">
        <v>982</v>
      </c>
      <c r="B906" s="26">
        <v>2025</v>
      </c>
      <c r="C906" s="131" t="s">
        <v>318</v>
      </c>
      <c r="D906" s="136" t="s">
        <v>3558</v>
      </c>
      <c r="E906" s="132" t="s">
        <v>3559</v>
      </c>
      <c r="F906" s="135" t="s">
        <v>321</v>
      </c>
      <c r="G906" s="136">
        <v>73181804</v>
      </c>
      <c r="H906" s="135" t="s">
        <v>29</v>
      </c>
      <c r="I906" s="166">
        <v>58486163</v>
      </c>
      <c r="J906" s="169">
        <v>45701</v>
      </c>
      <c r="K906" s="167">
        <v>45705</v>
      </c>
      <c r="L906" s="175">
        <v>46022</v>
      </c>
      <c r="M906" s="8">
        <f t="shared" si="42"/>
        <v>317</v>
      </c>
      <c r="N906" s="8">
        <f t="shared" si="43"/>
        <v>80.757097791798103</v>
      </c>
      <c r="O906" s="183">
        <v>5587850</v>
      </c>
      <c r="P906" s="190" t="s">
        <v>2644</v>
      </c>
      <c r="Q906" s="19">
        <f>+_xlfn.XLOOKUP(A906,'[1]2025'!$A:$A,'[1]2025'!$G:$G)</f>
        <v>41722613</v>
      </c>
      <c r="R906" s="11">
        <f t="shared" si="44"/>
        <v>16763550</v>
      </c>
      <c r="S906" s="17">
        <v>0</v>
      </c>
      <c r="T906" s="19">
        <v>0</v>
      </c>
      <c r="U906" s="238" t="s">
        <v>3560</v>
      </c>
      <c r="V906" s="265" t="s">
        <v>3561</v>
      </c>
      <c r="W906" s="69">
        <v>45961</v>
      </c>
    </row>
    <row r="907" spans="1:23" x14ac:dyDescent="0.2">
      <c r="A907" s="128">
        <v>983</v>
      </c>
      <c r="B907" s="26">
        <v>2025</v>
      </c>
      <c r="C907" s="131" t="s">
        <v>318</v>
      </c>
      <c r="D907" s="136" t="s">
        <v>3500</v>
      </c>
      <c r="E907" s="132" t="s">
        <v>3562</v>
      </c>
      <c r="F907" s="135" t="s">
        <v>321</v>
      </c>
      <c r="G907" s="134">
        <v>84086459</v>
      </c>
      <c r="H907" s="135" t="s">
        <v>29</v>
      </c>
      <c r="I907" s="166">
        <v>27096421</v>
      </c>
      <c r="J907" s="169">
        <v>45702</v>
      </c>
      <c r="K907" s="167">
        <v>45705</v>
      </c>
      <c r="L907" s="175">
        <v>46022</v>
      </c>
      <c r="M907" s="8">
        <f t="shared" si="42"/>
        <v>317</v>
      </c>
      <c r="N907" s="8">
        <f t="shared" si="43"/>
        <v>80.757097791798103</v>
      </c>
      <c r="O907" s="183">
        <v>2588830</v>
      </c>
      <c r="P907" s="182" t="s">
        <v>3132</v>
      </c>
      <c r="Q907" s="19">
        <f>+_xlfn.XLOOKUP(A907,'[1]2025'!$A:$A,'[1]2025'!$G:$G)</f>
        <v>19329931</v>
      </c>
      <c r="R907" s="11">
        <f t="shared" si="44"/>
        <v>7766490</v>
      </c>
      <c r="S907" s="17">
        <v>0</v>
      </c>
      <c r="T907" s="19">
        <v>0</v>
      </c>
      <c r="U907" s="241" t="s">
        <v>3563</v>
      </c>
      <c r="V907" s="265" t="s">
        <v>3503</v>
      </c>
      <c r="W907" s="69">
        <v>45961</v>
      </c>
    </row>
    <row r="908" spans="1:23" x14ac:dyDescent="0.2">
      <c r="A908" s="128">
        <v>984</v>
      </c>
      <c r="B908" s="26">
        <v>2025</v>
      </c>
      <c r="C908" s="131" t="s">
        <v>318</v>
      </c>
      <c r="D908" s="136" t="s">
        <v>3564</v>
      </c>
      <c r="E908" s="132" t="s">
        <v>3565</v>
      </c>
      <c r="F908" s="135" t="s">
        <v>321</v>
      </c>
      <c r="G908" s="136">
        <v>1061785145</v>
      </c>
      <c r="H908" s="135" t="s">
        <v>29</v>
      </c>
      <c r="I908" s="166">
        <v>58486163</v>
      </c>
      <c r="J908" s="169">
        <v>45702</v>
      </c>
      <c r="K908" s="167">
        <v>45705</v>
      </c>
      <c r="L908" s="175">
        <v>46022</v>
      </c>
      <c r="M908" s="8">
        <f t="shared" si="42"/>
        <v>317</v>
      </c>
      <c r="N908" s="8">
        <f t="shared" si="43"/>
        <v>80.757097791798103</v>
      </c>
      <c r="O908" s="183">
        <v>5587850</v>
      </c>
      <c r="P908" s="180" t="s">
        <v>2631</v>
      </c>
      <c r="Q908" s="19">
        <f>+_xlfn.XLOOKUP(A908,'[1]2025'!$A:$A,'[1]2025'!$G:$G)</f>
        <v>41722613</v>
      </c>
      <c r="R908" s="11">
        <f t="shared" si="44"/>
        <v>16763550</v>
      </c>
      <c r="S908" s="17">
        <v>0</v>
      </c>
      <c r="T908" s="19">
        <v>0</v>
      </c>
      <c r="U908" s="238" t="s">
        <v>3566</v>
      </c>
      <c r="V908" s="265" t="s">
        <v>3567</v>
      </c>
      <c r="W908" s="69">
        <v>45961</v>
      </c>
    </row>
    <row r="909" spans="1:23" x14ac:dyDescent="0.2">
      <c r="A909" s="130">
        <v>985</v>
      </c>
      <c r="B909" s="26">
        <v>2025</v>
      </c>
      <c r="C909" s="131" t="s">
        <v>318</v>
      </c>
      <c r="D909" s="136" t="s">
        <v>3568</v>
      </c>
      <c r="E909" s="132" t="s">
        <v>3569</v>
      </c>
      <c r="F909" s="135" t="s">
        <v>321</v>
      </c>
      <c r="G909" s="134">
        <v>52104612</v>
      </c>
      <c r="H909" s="135" t="s">
        <v>29</v>
      </c>
      <c r="I909" s="166">
        <v>35659410</v>
      </c>
      <c r="J909" s="169">
        <v>45701</v>
      </c>
      <c r="K909" s="167">
        <v>45705</v>
      </c>
      <c r="L909" s="175">
        <v>46022</v>
      </c>
      <c r="M909" s="8">
        <f t="shared" si="42"/>
        <v>317</v>
      </c>
      <c r="N909" s="8">
        <f t="shared" si="43"/>
        <v>80.757097791798103</v>
      </c>
      <c r="O909" s="183">
        <v>3406950</v>
      </c>
      <c r="P909" s="180" t="s">
        <v>3570</v>
      </c>
      <c r="Q909" s="19">
        <f>+_xlfn.XLOOKUP(A909,'[1]2025'!$A:$A,'[1]2025'!$G:$G)</f>
        <v>25438560</v>
      </c>
      <c r="R909" s="11">
        <f t="shared" si="44"/>
        <v>10220850</v>
      </c>
      <c r="S909" s="17">
        <v>0</v>
      </c>
      <c r="T909" s="19">
        <v>0</v>
      </c>
      <c r="U909" s="238" t="s">
        <v>3571</v>
      </c>
      <c r="V909" s="265" t="s">
        <v>3572</v>
      </c>
      <c r="W909" s="69">
        <v>45961</v>
      </c>
    </row>
    <row r="910" spans="1:23" x14ac:dyDescent="0.2">
      <c r="A910" s="130">
        <v>986</v>
      </c>
      <c r="B910" s="26">
        <v>2025</v>
      </c>
      <c r="C910" s="131" t="s">
        <v>318</v>
      </c>
      <c r="D910" s="136" t="s">
        <v>3573</v>
      </c>
      <c r="E910" s="132" t="s">
        <v>3574</v>
      </c>
      <c r="F910" s="135" t="s">
        <v>321</v>
      </c>
      <c r="G910" s="134">
        <v>96187958</v>
      </c>
      <c r="H910" s="135" t="s">
        <v>29</v>
      </c>
      <c r="I910" s="166">
        <v>35659410</v>
      </c>
      <c r="J910" s="169">
        <v>45702</v>
      </c>
      <c r="K910" s="167">
        <v>45705</v>
      </c>
      <c r="L910" s="175">
        <v>46022</v>
      </c>
      <c r="M910" s="8">
        <f t="shared" si="42"/>
        <v>317</v>
      </c>
      <c r="N910" s="8">
        <f t="shared" si="43"/>
        <v>80.757097791798103</v>
      </c>
      <c r="O910" s="183">
        <v>3406950</v>
      </c>
      <c r="P910" s="180" t="s">
        <v>3575</v>
      </c>
      <c r="Q910" s="19">
        <f>+_xlfn.XLOOKUP(A910,'[1]2025'!$A:$A,'[1]2025'!$G:$G)</f>
        <v>25438560</v>
      </c>
      <c r="R910" s="11">
        <f t="shared" si="44"/>
        <v>10220850</v>
      </c>
      <c r="S910" s="17">
        <v>0</v>
      </c>
      <c r="T910" s="19">
        <v>0</v>
      </c>
      <c r="U910" s="238" t="s">
        <v>3576</v>
      </c>
      <c r="V910" s="265" t="s">
        <v>3577</v>
      </c>
      <c r="W910" s="69">
        <v>45961</v>
      </c>
    </row>
    <row r="911" spans="1:23" x14ac:dyDescent="0.2">
      <c r="A911" s="130">
        <v>987</v>
      </c>
      <c r="B911" s="26">
        <v>2025</v>
      </c>
      <c r="C911" s="131" t="s">
        <v>318</v>
      </c>
      <c r="D911" s="136" t="s">
        <v>3578</v>
      </c>
      <c r="E911" s="132" t="s">
        <v>3579</v>
      </c>
      <c r="F911" s="135" t="s">
        <v>321</v>
      </c>
      <c r="G911" s="134">
        <v>1032366277</v>
      </c>
      <c r="H911" s="135" t="s">
        <v>29</v>
      </c>
      <c r="I911" s="166">
        <v>72726273</v>
      </c>
      <c r="J911" s="169">
        <v>45702</v>
      </c>
      <c r="K911" s="167">
        <v>45705</v>
      </c>
      <c r="L911" s="175">
        <v>46022</v>
      </c>
      <c r="M911" s="8">
        <f t="shared" si="42"/>
        <v>317</v>
      </c>
      <c r="N911" s="8">
        <f t="shared" si="43"/>
        <v>80.757097791798103</v>
      </c>
      <c r="O911" s="183">
        <v>6948370</v>
      </c>
      <c r="P911" s="180" t="s">
        <v>3580</v>
      </c>
      <c r="Q911" s="19">
        <f>+_xlfn.XLOOKUP(A911,'[1]2025'!$A:$A,'[1]2025'!$G:$G)</f>
        <v>51881163</v>
      </c>
      <c r="R911" s="11">
        <f t="shared" si="44"/>
        <v>20845110</v>
      </c>
      <c r="S911" s="17">
        <v>0</v>
      </c>
      <c r="T911" s="19">
        <v>0</v>
      </c>
      <c r="U911" s="238" t="s">
        <v>3581</v>
      </c>
      <c r="V911" s="265" t="s">
        <v>3582</v>
      </c>
      <c r="W911" s="69">
        <v>45961</v>
      </c>
    </row>
    <row r="912" spans="1:23" x14ac:dyDescent="0.2">
      <c r="A912" s="130">
        <v>988</v>
      </c>
      <c r="B912" s="26">
        <v>2025</v>
      </c>
      <c r="C912" s="131" t="s">
        <v>318</v>
      </c>
      <c r="D912" s="136" t="s">
        <v>3583</v>
      </c>
      <c r="E912" s="132" t="s">
        <v>3584</v>
      </c>
      <c r="F912" s="135" t="s">
        <v>321</v>
      </c>
      <c r="G912" s="134">
        <v>71376405</v>
      </c>
      <c r="H912" s="135" t="s">
        <v>29</v>
      </c>
      <c r="I912" s="166">
        <v>72726273</v>
      </c>
      <c r="J912" s="169">
        <v>45702</v>
      </c>
      <c r="K912" s="167">
        <v>45705</v>
      </c>
      <c r="L912" s="175">
        <v>46022</v>
      </c>
      <c r="M912" s="8">
        <f t="shared" si="42"/>
        <v>317</v>
      </c>
      <c r="N912" s="8">
        <f t="shared" si="43"/>
        <v>80.757097791798103</v>
      </c>
      <c r="O912" s="183">
        <v>6948370</v>
      </c>
      <c r="P912" s="180" t="s">
        <v>3585</v>
      </c>
      <c r="Q912" s="19">
        <f>+_xlfn.XLOOKUP(A912,'[1]2025'!$A:$A,'[1]2025'!$G:$G)</f>
        <v>37984423</v>
      </c>
      <c r="R912" s="11">
        <f t="shared" si="44"/>
        <v>34741850</v>
      </c>
      <c r="S912" s="17">
        <v>0</v>
      </c>
      <c r="T912" s="19">
        <v>0</v>
      </c>
      <c r="U912" s="238" t="s">
        <v>3586</v>
      </c>
      <c r="V912" s="265" t="s">
        <v>3587</v>
      </c>
      <c r="W912" s="69">
        <v>45961</v>
      </c>
    </row>
    <row r="913" spans="1:23" x14ac:dyDescent="0.2">
      <c r="A913" s="130">
        <v>989</v>
      </c>
      <c r="B913" s="26">
        <v>2025</v>
      </c>
      <c r="C913" s="131" t="s">
        <v>318</v>
      </c>
      <c r="D913" s="136" t="s">
        <v>3588</v>
      </c>
      <c r="E913" s="132" t="s">
        <v>3589</v>
      </c>
      <c r="F913" s="135" t="s">
        <v>321</v>
      </c>
      <c r="G913" s="134">
        <v>1019110025</v>
      </c>
      <c r="H913" s="135" t="s">
        <v>29</v>
      </c>
      <c r="I913" s="166">
        <v>82720369</v>
      </c>
      <c r="J913" s="169">
        <v>45701</v>
      </c>
      <c r="K913" s="167">
        <v>45705</v>
      </c>
      <c r="L913" s="175">
        <v>46022</v>
      </c>
      <c r="M913" s="8">
        <f t="shared" si="42"/>
        <v>317</v>
      </c>
      <c r="N913" s="8">
        <f t="shared" si="43"/>
        <v>80.757097791798103</v>
      </c>
      <c r="O913" s="183">
        <v>7903220</v>
      </c>
      <c r="P913" s="180" t="s">
        <v>3590</v>
      </c>
      <c r="Q913" s="19">
        <f>+_xlfn.XLOOKUP(A913,'[1]2025'!$A:$A,'[1]2025'!$G:$G)</f>
        <v>59010709</v>
      </c>
      <c r="R913" s="11">
        <f t="shared" si="44"/>
        <v>23709660</v>
      </c>
      <c r="S913" s="17">
        <v>0</v>
      </c>
      <c r="T913" s="19">
        <v>0</v>
      </c>
      <c r="U913" s="238" t="s">
        <v>3591</v>
      </c>
      <c r="V913" s="265" t="s">
        <v>3592</v>
      </c>
      <c r="W913" s="69">
        <v>45961</v>
      </c>
    </row>
    <row r="914" spans="1:23" x14ac:dyDescent="0.2">
      <c r="A914" s="130">
        <v>990</v>
      </c>
      <c r="B914" s="26">
        <v>2025</v>
      </c>
      <c r="C914" s="131" t="s">
        <v>318</v>
      </c>
      <c r="D914" s="136" t="s">
        <v>3593</v>
      </c>
      <c r="E914" s="132" t="s">
        <v>3594</v>
      </c>
      <c r="F914" s="135" t="s">
        <v>321</v>
      </c>
      <c r="G914" s="134">
        <v>1128062323</v>
      </c>
      <c r="H914" s="135" t="s">
        <v>29</v>
      </c>
      <c r="I914" s="166">
        <v>72726273</v>
      </c>
      <c r="J914" s="169">
        <v>45701</v>
      </c>
      <c r="K914" s="167">
        <v>45705</v>
      </c>
      <c r="L914" s="175">
        <v>46022</v>
      </c>
      <c r="M914" s="8">
        <f t="shared" si="42"/>
        <v>317</v>
      </c>
      <c r="N914" s="8">
        <f t="shared" si="43"/>
        <v>80.757097791798103</v>
      </c>
      <c r="O914" s="183">
        <v>6948370</v>
      </c>
      <c r="P914" s="180" t="s">
        <v>3595</v>
      </c>
      <c r="Q914" s="19">
        <f>+_xlfn.XLOOKUP(A914,'[1]2025'!$A:$A,'[1]2025'!$G:$G)</f>
        <v>51881163</v>
      </c>
      <c r="R914" s="11">
        <f t="shared" si="44"/>
        <v>20845110</v>
      </c>
      <c r="S914" s="17">
        <v>0</v>
      </c>
      <c r="T914" s="19">
        <v>0</v>
      </c>
      <c r="U914" s="238" t="s">
        <v>3596</v>
      </c>
      <c r="V914" s="265" t="s">
        <v>3597</v>
      </c>
      <c r="W914" s="69">
        <v>45961</v>
      </c>
    </row>
    <row r="915" spans="1:23" x14ac:dyDescent="0.2">
      <c r="A915" s="130">
        <v>991</v>
      </c>
      <c r="B915" s="26">
        <v>2025</v>
      </c>
      <c r="C915" s="131" t="s">
        <v>318</v>
      </c>
      <c r="D915" s="136" t="s">
        <v>3598</v>
      </c>
      <c r="E915" s="132" t="s">
        <v>3599</v>
      </c>
      <c r="F915" s="135" t="s">
        <v>321</v>
      </c>
      <c r="G915" s="134">
        <v>1094938658</v>
      </c>
      <c r="H915" s="135" t="s">
        <v>29</v>
      </c>
      <c r="I915" s="166">
        <v>82720369</v>
      </c>
      <c r="J915" s="169">
        <v>45701</v>
      </c>
      <c r="K915" s="167">
        <v>45705</v>
      </c>
      <c r="L915" s="175">
        <v>46022</v>
      </c>
      <c r="M915" s="8">
        <f t="shared" si="42"/>
        <v>317</v>
      </c>
      <c r="N915" s="8">
        <f t="shared" si="43"/>
        <v>80.757097791798103</v>
      </c>
      <c r="O915" s="183">
        <v>7903220</v>
      </c>
      <c r="P915" s="180" t="s">
        <v>3600</v>
      </c>
      <c r="Q915" s="19">
        <f>+_xlfn.XLOOKUP(A915,'[1]2025'!$A:$A,'[1]2025'!$G:$G)</f>
        <v>59010709</v>
      </c>
      <c r="R915" s="11">
        <f t="shared" si="44"/>
        <v>23709660</v>
      </c>
      <c r="S915" s="17">
        <v>0</v>
      </c>
      <c r="T915" s="19">
        <v>0</v>
      </c>
      <c r="U915" s="238" t="s">
        <v>3601</v>
      </c>
      <c r="V915" s="265" t="s">
        <v>3602</v>
      </c>
      <c r="W915" s="69">
        <v>45961</v>
      </c>
    </row>
    <row r="916" spans="1:23" x14ac:dyDescent="0.2">
      <c r="A916" s="130">
        <v>992</v>
      </c>
      <c r="B916" s="26">
        <v>2025</v>
      </c>
      <c r="C916" s="131" t="s">
        <v>318</v>
      </c>
      <c r="D916" s="136" t="s">
        <v>3603</v>
      </c>
      <c r="E916" s="132" t="s">
        <v>3604</v>
      </c>
      <c r="F916" s="135" t="s">
        <v>321</v>
      </c>
      <c r="G916" s="134">
        <v>80829936</v>
      </c>
      <c r="H916" s="135" t="s">
        <v>29</v>
      </c>
      <c r="I916" s="166">
        <v>72726273</v>
      </c>
      <c r="J916" s="169">
        <v>45702</v>
      </c>
      <c r="K916" s="167">
        <v>45705</v>
      </c>
      <c r="L916" s="175">
        <v>46022</v>
      </c>
      <c r="M916" s="8">
        <f t="shared" si="42"/>
        <v>317</v>
      </c>
      <c r="N916" s="8">
        <f t="shared" si="43"/>
        <v>80.757097791798103</v>
      </c>
      <c r="O916" s="183">
        <v>6948370</v>
      </c>
      <c r="P916" s="180" t="s">
        <v>3605</v>
      </c>
      <c r="Q916" s="19">
        <f>+_xlfn.XLOOKUP(A916,'[1]2025'!$A:$A,'[1]2025'!$G:$G)</f>
        <v>51881163</v>
      </c>
      <c r="R916" s="11">
        <f t="shared" si="44"/>
        <v>20845110</v>
      </c>
      <c r="S916" s="17">
        <v>0</v>
      </c>
      <c r="T916" s="19">
        <v>0</v>
      </c>
      <c r="U916" s="238" t="s">
        <v>3606</v>
      </c>
      <c r="V916" s="265" t="s">
        <v>3607</v>
      </c>
      <c r="W916" s="69">
        <v>45961</v>
      </c>
    </row>
    <row r="917" spans="1:23" x14ac:dyDescent="0.2">
      <c r="A917" s="130">
        <v>993</v>
      </c>
      <c r="B917" s="26">
        <v>2025</v>
      </c>
      <c r="C917" s="131" t="s">
        <v>318</v>
      </c>
      <c r="D917" s="136" t="s">
        <v>3608</v>
      </c>
      <c r="E917" s="132" t="s">
        <v>3609</v>
      </c>
      <c r="F917" s="135" t="s">
        <v>321</v>
      </c>
      <c r="G917" s="134">
        <v>1068975821</v>
      </c>
      <c r="H917" s="135" t="s">
        <v>29</v>
      </c>
      <c r="I917" s="166">
        <v>40121027</v>
      </c>
      <c r="J917" s="170">
        <v>45707</v>
      </c>
      <c r="K917" s="167">
        <v>45709</v>
      </c>
      <c r="L917" s="175">
        <v>46022</v>
      </c>
      <c r="M917" s="8">
        <f t="shared" si="42"/>
        <v>313</v>
      </c>
      <c r="N917" s="8">
        <f t="shared" si="43"/>
        <v>80.511182108626201</v>
      </c>
      <c r="O917" s="185">
        <v>3882680</v>
      </c>
      <c r="P917" s="196" t="s">
        <v>3610</v>
      </c>
      <c r="Q917" s="19">
        <f>+_xlfn.XLOOKUP(A917,'[1]2025'!$A:$A,'[1]2025'!$G:$G)</f>
        <v>28472987</v>
      </c>
      <c r="R917" s="11">
        <f t="shared" si="44"/>
        <v>11648040</v>
      </c>
      <c r="S917" s="17">
        <v>0</v>
      </c>
      <c r="T917" s="19">
        <v>0</v>
      </c>
      <c r="U917" s="238" t="s">
        <v>3611</v>
      </c>
      <c r="V917" s="265" t="s">
        <v>3612</v>
      </c>
      <c r="W917" s="69">
        <v>45961</v>
      </c>
    </row>
    <row r="918" spans="1:23" x14ac:dyDescent="0.2">
      <c r="A918" s="130">
        <v>994</v>
      </c>
      <c r="B918" s="26">
        <v>2025</v>
      </c>
      <c r="C918" s="131" t="s">
        <v>318</v>
      </c>
      <c r="D918" s="136" t="s">
        <v>3613</v>
      </c>
      <c r="E918" s="149" t="s">
        <v>3614</v>
      </c>
      <c r="F918" s="135" t="s">
        <v>321</v>
      </c>
      <c r="G918" s="149">
        <v>36304478</v>
      </c>
      <c r="H918" s="135" t="s">
        <v>29</v>
      </c>
      <c r="I918" s="166">
        <v>143716930</v>
      </c>
      <c r="J918" s="170">
        <v>45707</v>
      </c>
      <c r="K918" s="167">
        <v>45709</v>
      </c>
      <c r="L918" s="175">
        <v>46022</v>
      </c>
      <c r="M918" s="8">
        <f t="shared" si="42"/>
        <v>313</v>
      </c>
      <c r="N918" s="8">
        <f t="shared" si="43"/>
        <v>80.511182108626201</v>
      </c>
      <c r="O918" s="185">
        <v>13908090</v>
      </c>
      <c r="P918" s="198" t="s">
        <v>3615</v>
      </c>
      <c r="Q918" s="19">
        <f>+_xlfn.XLOOKUP(A918,'[1]2025'!$A:$A,'[1]2025'!$G:$G)</f>
        <v>101992660</v>
      </c>
      <c r="R918" s="11">
        <f t="shared" si="44"/>
        <v>41724270</v>
      </c>
      <c r="S918" s="17">
        <v>0</v>
      </c>
      <c r="T918" s="19">
        <v>0</v>
      </c>
      <c r="U918" s="246" t="s">
        <v>3616</v>
      </c>
      <c r="V918" s="265" t="s">
        <v>3617</v>
      </c>
      <c r="W918" s="69">
        <v>45961</v>
      </c>
    </row>
    <row r="919" spans="1:23" x14ac:dyDescent="0.2">
      <c r="A919" s="130">
        <v>995</v>
      </c>
      <c r="B919" s="26">
        <v>2025</v>
      </c>
      <c r="C919" s="131" t="s">
        <v>318</v>
      </c>
      <c r="D919" s="136" t="s">
        <v>3618</v>
      </c>
      <c r="E919" s="149" t="s">
        <v>3619</v>
      </c>
      <c r="F919" s="135" t="s">
        <v>321</v>
      </c>
      <c r="G919" s="149">
        <v>80171621</v>
      </c>
      <c r="H919" s="135" t="s">
        <v>29</v>
      </c>
      <c r="I919" s="166">
        <v>53490810</v>
      </c>
      <c r="J919" s="169">
        <v>45708</v>
      </c>
      <c r="K919" s="167">
        <v>45709</v>
      </c>
      <c r="L919" s="175">
        <v>46022</v>
      </c>
      <c r="M919" s="8">
        <f t="shared" si="42"/>
        <v>313</v>
      </c>
      <c r="N919" s="8">
        <f t="shared" si="43"/>
        <v>80.511182108626201</v>
      </c>
      <c r="O919" s="185">
        <v>5176530</v>
      </c>
      <c r="P919" s="198" t="s">
        <v>3620</v>
      </c>
      <c r="Q919" s="19">
        <f>+_xlfn.XLOOKUP(A919,'[1]2025'!$A:$A,'[1]2025'!$G:$G)</f>
        <v>37961220</v>
      </c>
      <c r="R919" s="11">
        <f t="shared" si="44"/>
        <v>15529590</v>
      </c>
      <c r="S919" s="17">
        <v>0</v>
      </c>
      <c r="T919" s="19">
        <v>0</v>
      </c>
      <c r="U919" s="246" t="s">
        <v>3621</v>
      </c>
      <c r="V919" s="265" t="s">
        <v>3622</v>
      </c>
      <c r="W919" s="69">
        <v>45961</v>
      </c>
    </row>
    <row r="920" spans="1:23" x14ac:dyDescent="0.2">
      <c r="A920" s="130">
        <v>996</v>
      </c>
      <c r="B920" s="26">
        <v>2025</v>
      </c>
      <c r="C920" s="131" t="s">
        <v>318</v>
      </c>
      <c r="D920" s="136" t="s">
        <v>3623</v>
      </c>
      <c r="E920" s="149" t="s">
        <v>3624</v>
      </c>
      <c r="F920" s="135" t="s">
        <v>321</v>
      </c>
      <c r="G920" s="149">
        <v>53123876</v>
      </c>
      <c r="H920" s="135" t="s">
        <v>29</v>
      </c>
      <c r="I920" s="166">
        <v>107146437</v>
      </c>
      <c r="J920" s="169">
        <v>45708</v>
      </c>
      <c r="K920" s="167">
        <v>45709</v>
      </c>
      <c r="L920" s="169">
        <v>46022</v>
      </c>
      <c r="M920" s="8">
        <f t="shared" si="42"/>
        <v>313</v>
      </c>
      <c r="N920" s="8">
        <f t="shared" si="43"/>
        <v>80.511182108626201</v>
      </c>
      <c r="O920" s="185">
        <v>10369010</v>
      </c>
      <c r="P920" s="198" t="s">
        <v>3625</v>
      </c>
      <c r="Q920" s="19">
        <f>+_xlfn.XLOOKUP(A920,'[1]2025'!$A:$A,'[1]2025'!$G:$G)</f>
        <v>76039407</v>
      </c>
      <c r="R920" s="11">
        <f t="shared" si="44"/>
        <v>31107030</v>
      </c>
      <c r="S920" s="17">
        <v>1</v>
      </c>
      <c r="T920" s="25">
        <v>34563367</v>
      </c>
      <c r="U920" s="246" t="s">
        <v>3626</v>
      </c>
      <c r="V920" s="265" t="s">
        <v>3627</v>
      </c>
      <c r="W920" s="69">
        <v>45961</v>
      </c>
    </row>
    <row r="921" spans="1:23" x14ac:dyDescent="0.2">
      <c r="A921" s="130">
        <v>997</v>
      </c>
      <c r="B921" s="26">
        <v>2025</v>
      </c>
      <c r="C921" s="131" t="s">
        <v>318</v>
      </c>
      <c r="D921" s="136" t="s">
        <v>3628</v>
      </c>
      <c r="E921" s="135" t="s">
        <v>3629</v>
      </c>
      <c r="F921" s="135" t="s">
        <v>321</v>
      </c>
      <c r="G921" s="135">
        <v>1075659882</v>
      </c>
      <c r="H921" s="135" t="s">
        <v>29</v>
      </c>
      <c r="I921" s="166">
        <v>99440663</v>
      </c>
      <c r="J921" s="169">
        <v>45708</v>
      </c>
      <c r="K921" s="167">
        <v>45709</v>
      </c>
      <c r="L921" s="175">
        <v>46022</v>
      </c>
      <c r="M921" s="8">
        <f t="shared" si="42"/>
        <v>313</v>
      </c>
      <c r="N921" s="8">
        <f t="shared" si="43"/>
        <v>80.511182108626201</v>
      </c>
      <c r="O921" s="185">
        <v>9623290</v>
      </c>
      <c r="P921" s="200" t="s">
        <v>3630</v>
      </c>
      <c r="Q921" s="19">
        <f>+_xlfn.XLOOKUP(A921,'[1]2025'!$A:$A,'[1]2025'!$G:$G)</f>
        <v>51324213</v>
      </c>
      <c r="R921" s="11">
        <f t="shared" si="44"/>
        <v>48116450</v>
      </c>
      <c r="S921" s="17">
        <v>0</v>
      </c>
      <c r="T921" s="19">
        <v>0</v>
      </c>
      <c r="U921" s="133" t="s">
        <v>3631</v>
      </c>
      <c r="V921" s="265" t="s">
        <v>3632</v>
      </c>
      <c r="W921" s="69">
        <v>45961</v>
      </c>
    </row>
    <row r="922" spans="1:23" x14ac:dyDescent="0.2">
      <c r="A922" s="128">
        <v>999</v>
      </c>
      <c r="B922" s="26">
        <v>2025</v>
      </c>
      <c r="C922" s="131" t="s">
        <v>318</v>
      </c>
      <c r="D922" s="136" t="s">
        <v>3633</v>
      </c>
      <c r="E922" s="133" t="s">
        <v>3634</v>
      </c>
      <c r="F922" s="135" t="s">
        <v>321</v>
      </c>
      <c r="G922" s="138">
        <v>28556208</v>
      </c>
      <c r="H922" s="135" t="s">
        <v>29</v>
      </c>
      <c r="I922" s="166">
        <v>62000000</v>
      </c>
      <c r="J922" s="170">
        <v>45707</v>
      </c>
      <c r="K922" s="167">
        <v>45709</v>
      </c>
      <c r="L922" s="175">
        <v>46022</v>
      </c>
      <c r="M922" s="8">
        <f t="shared" si="42"/>
        <v>313</v>
      </c>
      <c r="N922" s="8">
        <f t="shared" si="43"/>
        <v>80.511182108626201</v>
      </c>
      <c r="O922" s="183">
        <v>6000000</v>
      </c>
      <c r="P922" s="201" t="s">
        <v>701</v>
      </c>
      <c r="Q922" s="19">
        <f>+_xlfn.XLOOKUP(A922,'[1]2025'!$A:$A,'[1]2025'!$G:$G)</f>
        <v>44000000</v>
      </c>
      <c r="R922" s="11">
        <f t="shared" si="44"/>
        <v>18000000</v>
      </c>
      <c r="S922" s="17">
        <v>0</v>
      </c>
      <c r="T922" s="19">
        <v>0</v>
      </c>
      <c r="U922" s="250" t="s">
        <v>3635</v>
      </c>
      <c r="V922" s="265" t="s">
        <v>3636</v>
      </c>
      <c r="W922" s="69">
        <v>45961</v>
      </c>
    </row>
    <row r="923" spans="1:23" x14ac:dyDescent="0.2">
      <c r="A923" s="128">
        <v>1000</v>
      </c>
      <c r="B923" s="26">
        <v>2025</v>
      </c>
      <c r="C923" s="131" t="s">
        <v>318</v>
      </c>
      <c r="D923" s="136" t="s">
        <v>3637</v>
      </c>
      <c r="E923" s="132" t="s">
        <v>3638</v>
      </c>
      <c r="F923" s="135" t="s">
        <v>321</v>
      </c>
      <c r="G923" s="136">
        <v>1095952748</v>
      </c>
      <c r="H923" s="135" t="s">
        <v>29</v>
      </c>
      <c r="I923" s="166">
        <v>50688410</v>
      </c>
      <c r="J923" s="169">
        <v>45706</v>
      </c>
      <c r="K923" s="167">
        <v>45709</v>
      </c>
      <c r="L923" s="175">
        <v>46022</v>
      </c>
      <c r="M923" s="8">
        <f t="shared" si="42"/>
        <v>313</v>
      </c>
      <c r="N923" s="8">
        <f t="shared" si="43"/>
        <v>80.511182108626201</v>
      </c>
      <c r="O923" s="183">
        <v>4905330</v>
      </c>
      <c r="P923" s="196" t="s">
        <v>684</v>
      </c>
      <c r="Q923" s="19">
        <f>+_xlfn.XLOOKUP(A923,'[1]2025'!$A:$A,'[1]2025'!$G:$G)</f>
        <v>35972420</v>
      </c>
      <c r="R923" s="11">
        <f t="shared" si="44"/>
        <v>14715990</v>
      </c>
      <c r="S923" s="17">
        <v>0</v>
      </c>
      <c r="T923" s="19">
        <v>0</v>
      </c>
      <c r="U923" s="238" t="s">
        <v>3639</v>
      </c>
      <c r="V923" s="265" t="s">
        <v>3640</v>
      </c>
      <c r="W923" s="69">
        <v>45961</v>
      </c>
    </row>
    <row r="924" spans="1:23" x14ac:dyDescent="0.2">
      <c r="A924" s="128">
        <v>1001</v>
      </c>
      <c r="B924" s="26">
        <v>2025</v>
      </c>
      <c r="C924" s="131" t="s">
        <v>318</v>
      </c>
      <c r="D924" s="136" t="s">
        <v>3637</v>
      </c>
      <c r="E924" s="132" t="s">
        <v>3641</v>
      </c>
      <c r="F924" s="135" t="s">
        <v>321</v>
      </c>
      <c r="G924" s="136">
        <v>30339255</v>
      </c>
      <c r="H924" s="135" t="s">
        <v>29</v>
      </c>
      <c r="I924" s="166">
        <v>50688410</v>
      </c>
      <c r="J924" s="169">
        <v>45706</v>
      </c>
      <c r="K924" s="167">
        <v>45709</v>
      </c>
      <c r="L924" s="175">
        <v>46022</v>
      </c>
      <c r="M924" s="8">
        <f t="shared" si="42"/>
        <v>313</v>
      </c>
      <c r="N924" s="8">
        <f t="shared" si="43"/>
        <v>80.511182108626201</v>
      </c>
      <c r="O924" s="183">
        <v>4905330</v>
      </c>
      <c r="P924" s="196" t="s">
        <v>684</v>
      </c>
      <c r="Q924" s="19">
        <f>+_xlfn.XLOOKUP(A924,'[1]2025'!$A:$A,'[1]2025'!$G:$G)</f>
        <v>35972420</v>
      </c>
      <c r="R924" s="11">
        <f t="shared" si="44"/>
        <v>14715990</v>
      </c>
      <c r="S924" s="17">
        <v>0</v>
      </c>
      <c r="T924" s="19">
        <v>0</v>
      </c>
      <c r="U924" s="238" t="s">
        <v>3642</v>
      </c>
      <c r="V924" s="265" t="s">
        <v>3640</v>
      </c>
      <c r="W924" s="69">
        <v>45961</v>
      </c>
    </row>
    <row r="925" spans="1:23" x14ac:dyDescent="0.2">
      <c r="A925" s="128">
        <v>1002</v>
      </c>
      <c r="B925" s="26">
        <v>2025</v>
      </c>
      <c r="C925" s="131" t="s">
        <v>318</v>
      </c>
      <c r="D925" s="136" t="s">
        <v>3643</v>
      </c>
      <c r="E925" s="132" t="s">
        <v>3644</v>
      </c>
      <c r="F925" s="135" t="s">
        <v>321</v>
      </c>
      <c r="G925" s="136">
        <v>1098794769</v>
      </c>
      <c r="H925" s="135" t="s">
        <v>29</v>
      </c>
      <c r="I925" s="166">
        <v>62000000</v>
      </c>
      <c r="J925" s="169">
        <v>45706</v>
      </c>
      <c r="K925" s="167">
        <v>45709</v>
      </c>
      <c r="L925" s="175">
        <v>46022</v>
      </c>
      <c r="M925" s="8">
        <f t="shared" si="42"/>
        <v>313</v>
      </c>
      <c r="N925" s="8">
        <f t="shared" si="43"/>
        <v>80.511182108626201</v>
      </c>
      <c r="O925" s="183">
        <v>6000000</v>
      </c>
      <c r="P925" s="198" t="s">
        <v>2689</v>
      </c>
      <c r="Q925" s="19">
        <f>+_xlfn.XLOOKUP(A925,'[1]2025'!$A:$A,'[1]2025'!$G:$G)</f>
        <v>44000000</v>
      </c>
      <c r="R925" s="11">
        <f t="shared" si="44"/>
        <v>18000000</v>
      </c>
      <c r="S925" s="17">
        <v>0</v>
      </c>
      <c r="T925" s="19">
        <v>0</v>
      </c>
      <c r="U925" s="238" t="s">
        <v>3645</v>
      </c>
      <c r="V925" s="265" t="s">
        <v>3646</v>
      </c>
      <c r="W925" s="69">
        <v>45961</v>
      </c>
    </row>
    <row r="926" spans="1:23" x14ac:dyDescent="0.2">
      <c r="A926" s="128">
        <v>1003</v>
      </c>
      <c r="B926" s="26">
        <v>2025</v>
      </c>
      <c r="C926" s="131" t="s">
        <v>318</v>
      </c>
      <c r="D926" s="136" t="s">
        <v>3647</v>
      </c>
      <c r="E926" s="132" t="s">
        <v>3648</v>
      </c>
      <c r="F926" s="135" t="s">
        <v>321</v>
      </c>
      <c r="G926" s="136">
        <v>37753456</v>
      </c>
      <c r="H926" s="135" t="s">
        <v>29</v>
      </c>
      <c r="I926" s="166">
        <v>57741117</v>
      </c>
      <c r="J926" s="169">
        <v>45706</v>
      </c>
      <c r="K926" s="167">
        <v>45709</v>
      </c>
      <c r="L926" s="175">
        <v>46022</v>
      </c>
      <c r="M926" s="8">
        <f t="shared" si="42"/>
        <v>313</v>
      </c>
      <c r="N926" s="8">
        <f t="shared" si="43"/>
        <v>80.511182108626201</v>
      </c>
      <c r="O926" s="183">
        <v>5587850</v>
      </c>
      <c r="P926" s="196" t="s">
        <v>628</v>
      </c>
      <c r="Q926" s="19">
        <f>+_xlfn.XLOOKUP(A926,'[1]2025'!$A:$A,'[1]2025'!$G:$G)</f>
        <v>40977567</v>
      </c>
      <c r="R926" s="11">
        <f t="shared" si="44"/>
        <v>16763550</v>
      </c>
      <c r="S926" s="17">
        <v>0</v>
      </c>
      <c r="T926" s="19">
        <v>0</v>
      </c>
      <c r="U926" s="238" t="s">
        <v>3649</v>
      </c>
      <c r="V926" s="265" t="s">
        <v>3650</v>
      </c>
      <c r="W926" s="69">
        <v>45961</v>
      </c>
    </row>
    <row r="927" spans="1:23" x14ac:dyDescent="0.2">
      <c r="A927" s="128">
        <v>1004</v>
      </c>
      <c r="B927" s="26">
        <v>2025</v>
      </c>
      <c r="C927" s="131" t="s">
        <v>318</v>
      </c>
      <c r="D927" s="136" t="s">
        <v>3651</v>
      </c>
      <c r="E927" s="132" t="s">
        <v>3652</v>
      </c>
      <c r="F927" s="135" t="s">
        <v>321</v>
      </c>
      <c r="G927" s="136">
        <v>28020011</v>
      </c>
      <c r="H927" s="135" t="s">
        <v>29</v>
      </c>
      <c r="I927" s="166">
        <v>62000000</v>
      </c>
      <c r="J927" s="169">
        <v>45706</v>
      </c>
      <c r="K927" s="167">
        <v>45709</v>
      </c>
      <c r="L927" s="175">
        <v>46022</v>
      </c>
      <c r="M927" s="8">
        <f t="shared" si="42"/>
        <v>313</v>
      </c>
      <c r="N927" s="8">
        <f t="shared" si="43"/>
        <v>80.511182108626201</v>
      </c>
      <c r="O927" s="183">
        <v>6000000</v>
      </c>
      <c r="P927" s="198" t="s">
        <v>1967</v>
      </c>
      <c r="Q927" s="19">
        <f>+_xlfn.XLOOKUP(A927,'[1]2025'!$A:$A,'[1]2025'!$G:$G)</f>
        <v>44000000</v>
      </c>
      <c r="R927" s="11">
        <f t="shared" si="44"/>
        <v>18000000</v>
      </c>
      <c r="S927" s="17">
        <v>0</v>
      </c>
      <c r="T927" s="19">
        <v>0</v>
      </c>
      <c r="U927" s="238" t="s">
        <v>3653</v>
      </c>
      <c r="V927" s="265" t="s">
        <v>3654</v>
      </c>
      <c r="W927" s="69">
        <v>45961</v>
      </c>
    </row>
    <row r="928" spans="1:23" x14ac:dyDescent="0.2">
      <c r="A928" s="128">
        <v>1005</v>
      </c>
      <c r="B928" s="26">
        <v>2025</v>
      </c>
      <c r="C928" s="131" t="s">
        <v>318</v>
      </c>
      <c r="D928" s="136" t="s">
        <v>3655</v>
      </c>
      <c r="E928" s="143" t="s">
        <v>3656</v>
      </c>
      <c r="F928" s="135" t="s">
        <v>321</v>
      </c>
      <c r="G928" s="135">
        <v>70567657</v>
      </c>
      <c r="H928" s="135" t="s">
        <v>29</v>
      </c>
      <c r="I928" s="166">
        <v>48726278</v>
      </c>
      <c r="J928" s="169">
        <v>45715</v>
      </c>
      <c r="K928" s="167">
        <v>45719</v>
      </c>
      <c r="L928" s="175">
        <v>46022</v>
      </c>
      <c r="M928" s="8">
        <f t="shared" si="42"/>
        <v>303</v>
      </c>
      <c r="N928" s="8">
        <f t="shared" si="43"/>
        <v>79.867986798679866</v>
      </c>
      <c r="O928" s="186">
        <v>4905330</v>
      </c>
      <c r="P928" s="201" t="s">
        <v>684</v>
      </c>
      <c r="Q928" s="19">
        <f>+_xlfn.XLOOKUP(A928,'[1]2025'!$A:$A,'[1]2025'!$G:$G)</f>
        <v>34010288</v>
      </c>
      <c r="R928" s="11">
        <f t="shared" si="44"/>
        <v>14715990</v>
      </c>
      <c r="S928" s="17">
        <v>0</v>
      </c>
      <c r="T928" s="19">
        <v>0</v>
      </c>
      <c r="U928" s="141" t="s">
        <v>3657</v>
      </c>
      <c r="V928" s="115" t="s">
        <v>3658</v>
      </c>
      <c r="W928" s="69">
        <v>45961</v>
      </c>
    </row>
    <row r="929" spans="1:23" x14ac:dyDescent="0.2">
      <c r="A929" s="128">
        <v>1006</v>
      </c>
      <c r="B929" s="26">
        <v>2025</v>
      </c>
      <c r="C929" s="131" t="s">
        <v>318</v>
      </c>
      <c r="D929" s="136" t="s">
        <v>3655</v>
      </c>
      <c r="E929" s="143" t="s">
        <v>3659</v>
      </c>
      <c r="F929" s="135" t="s">
        <v>321</v>
      </c>
      <c r="G929" s="135">
        <v>43253711</v>
      </c>
      <c r="H929" s="135" t="s">
        <v>29</v>
      </c>
      <c r="I929" s="166">
        <v>48726278</v>
      </c>
      <c r="J929" s="169">
        <v>45715</v>
      </c>
      <c r="K929" s="167">
        <v>45719</v>
      </c>
      <c r="L929" s="175">
        <v>46022</v>
      </c>
      <c r="M929" s="8">
        <f t="shared" si="42"/>
        <v>303</v>
      </c>
      <c r="N929" s="8">
        <f t="shared" si="43"/>
        <v>79.867986798679866</v>
      </c>
      <c r="O929" s="186">
        <v>4905330</v>
      </c>
      <c r="P929" s="201" t="s">
        <v>684</v>
      </c>
      <c r="Q929" s="19">
        <f>+_xlfn.XLOOKUP(A929,'[1]2025'!$A:$A,'[1]2025'!$G:$G)</f>
        <v>34010288</v>
      </c>
      <c r="R929" s="11">
        <f t="shared" si="44"/>
        <v>14715990</v>
      </c>
      <c r="S929" s="17">
        <v>0</v>
      </c>
      <c r="T929" s="19">
        <v>0</v>
      </c>
      <c r="U929" s="141" t="s">
        <v>3660</v>
      </c>
      <c r="V929" s="115" t="s">
        <v>3658</v>
      </c>
      <c r="W929" s="69">
        <v>45961</v>
      </c>
    </row>
    <row r="930" spans="1:23" x14ac:dyDescent="0.2">
      <c r="A930" s="128">
        <v>1007</v>
      </c>
      <c r="B930" s="26">
        <v>2025</v>
      </c>
      <c r="C930" s="131" t="s">
        <v>318</v>
      </c>
      <c r="D930" s="136" t="s">
        <v>3655</v>
      </c>
      <c r="E930" s="143" t="s">
        <v>3661</v>
      </c>
      <c r="F930" s="135" t="s">
        <v>321</v>
      </c>
      <c r="G930" s="151">
        <v>39411805</v>
      </c>
      <c r="H930" s="135" t="s">
        <v>29</v>
      </c>
      <c r="I930" s="166">
        <v>48726278</v>
      </c>
      <c r="J930" s="169">
        <v>45715</v>
      </c>
      <c r="K930" s="167">
        <v>45719</v>
      </c>
      <c r="L930" s="175">
        <v>46022</v>
      </c>
      <c r="M930" s="8">
        <f t="shared" si="42"/>
        <v>303</v>
      </c>
      <c r="N930" s="8">
        <f t="shared" si="43"/>
        <v>79.867986798679866</v>
      </c>
      <c r="O930" s="186">
        <v>4905330</v>
      </c>
      <c r="P930" s="201" t="s">
        <v>684</v>
      </c>
      <c r="Q930" s="19">
        <f>+_xlfn.XLOOKUP(A930,'[1]2025'!$A:$A,'[1]2025'!$G:$G)</f>
        <v>34010288</v>
      </c>
      <c r="R930" s="11">
        <f t="shared" si="44"/>
        <v>14715990</v>
      </c>
      <c r="S930" s="17">
        <v>0</v>
      </c>
      <c r="T930" s="19">
        <v>0</v>
      </c>
      <c r="U930" s="141" t="s">
        <v>3662</v>
      </c>
      <c r="V930" s="115" t="s">
        <v>3658</v>
      </c>
      <c r="W930" s="69">
        <v>45961</v>
      </c>
    </row>
    <row r="931" spans="1:23" x14ac:dyDescent="0.2">
      <c r="A931" s="128">
        <v>1008</v>
      </c>
      <c r="B931" s="26">
        <v>2025</v>
      </c>
      <c r="C931" s="131" t="s">
        <v>318</v>
      </c>
      <c r="D931" s="136" t="s">
        <v>3655</v>
      </c>
      <c r="E931" s="143" t="s">
        <v>3663</v>
      </c>
      <c r="F931" s="135" t="s">
        <v>321</v>
      </c>
      <c r="G931" s="151">
        <v>54252095</v>
      </c>
      <c r="H931" s="135" t="s">
        <v>29</v>
      </c>
      <c r="I931" s="166">
        <v>48726278</v>
      </c>
      <c r="J931" s="169">
        <v>45715</v>
      </c>
      <c r="K931" s="167">
        <v>45719</v>
      </c>
      <c r="L931" s="175">
        <v>46022</v>
      </c>
      <c r="M931" s="8">
        <f t="shared" ref="M931:M994" si="45">L931-K931</f>
        <v>303</v>
      </c>
      <c r="N931" s="8">
        <f t="shared" ref="N931:N994" si="46">((W931-K931)/M931)*100</f>
        <v>79.867986798679866</v>
      </c>
      <c r="O931" s="186">
        <v>4905330</v>
      </c>
      <c r="P931" s="201" t="s">
        <v>684</v>
      </c>
      <c r="Q931" s="19">
        <f>+_xlfn.XLOOKUP(A931,'[1]2025'!$A:$A,'[1]2025'!$G:$G)</f>
        <v>34010288</v>
      </c>
      <c r="R931" s="11">
        <f t="shared" si="44"/>
        <v>14715990</v>
      </c>
      <c r="S931" s="17">
        <v>0</v>
      </c>
      <c r="T931" s="19">
        <v>0</v>
      </c>
      <c r="U931" s="241" t="s">
        <v>3664</v>
      </c>
      <c r="V931" s="115" t="s">
        <v>3658</v>
      </c>
      <c r="W931" s="69">
        <v>45961</v>
      </c>
    </row>
    <row r="932" spans="1:23" x14ac:dyDescent="0.2">
      <c r="A932" s="128">
        <v>1009</v>
      </c>
      <c r="B932" s="26">
        <v>2025</v>
      </c>
      <c r="C932" s="131" t="s">
        <v>318</v>
      </c>
      <c r="D932" s="136" t="s">
        <v>3665</v>
      </c>
      <c r="E932" s="132" t="s">
        <v>3666</v>
      </c>
      <c r="F932" s="135" t="s">
        <v>321</v>
      </c>
      <c r="G932" s="136">
        <v>35895992</v>
      </c>
      <c r="H932" s="135" t="s">
        <v>29</v>
      </c>
      <c r="I932" s="166">
        <v>48726278</v>
      </c>
      <c r="J932" s="169">
        <v>45715</v>
      </c>
      <c r="K932" s="167">
        <v>45719</v>
      </c>
      <c r="L932" s="175">
        <v>46022</v>
      </c>
      <c r="M932" s="8">
        <f t="shared" si="45"/>
        <v>303</v>
      </c>
      <c r="N932" s="8">
        <f t="shared" si="46"/>
        <v>79.867986798679866</v>
      </c>
      <c r="O932" s="181">
        <v>4905330</v>
      </c>
      <c r="P932" s="201" t="s">
        <v>684</v>
      </c>
      <c r="Q932" s="19">
        <f>+_xlfn.XLOOKUP(A932,'[1]2025'!$A:$A,'[1]2025'!$G:$G)</f>
        <v>34010288</v>
      </c>
      <c r="R932" s="11">
        <f t="shared" si="44"/>
        <v>14715990</v>
      </c>
      <c r="S932" s="17">
        <v>0</v>
      </c>
      <c r="T932" s="19">
        <v>0</v>
      </c>
      <c r="U932" s="238" t="s">
        <v>3667</v>
      </c>
      <c r="V932" s="115" t="s">
        <v>3668</v>
      </c>
      <c r="W932" s="69">
        <v>45961</v>
      </c>
    </row>
    <row r="933" spans="1:23" x14ac:dyDescent="0.2">
      <c r="A933" s="128">
        <v>1010</v>
      </c>
      <c r="B933" s="26">
        <v>2025</v>
      </c>
      <c r="C933" s="131" t="s">
        <v>318</v>
      </c>
      <c r="D933" s="136" t="s">
        <v>3669</v>
      </c>
      <c r="E933" s="135" t="s">
        <v>3670</v>
      </c>
      <c r="F933" s="135" t="s">
        <v>321</v>
      </c>
      <c r="G933" s="135">
        <v>1075240946</v>
      </c>
      <c r="H933" s="135" t="s">
        <v>29</v>
      </c>
      <c r="I933" s="166">
        <v>59614092</v>
      </c>
      <c r="J933" s="169">
        <v>45722</v>
      </c>
      <c r="K933" s="167">
        <v>45722</v>
      </c>
      <c r="L933" s="175">
        <v>46022</v>
      </c>
      <c r="M933" s="8">
        <f t="shared" si="45"/>
        <v>300</v>
      </c>
      <c r="N933" s="8">
        <f t="shared" si="46"/>
        <v>79.666666666666657</v>
      </c>
      <c r="O933" s="186">
        <v>6062450</v>
      </c>
      <c r="P933" s="201" t="s">
        <v>711</v>
      </c>
      <c r="Q933" s="19">
        <f>+_xlfn.XLOOKUP(A933,'[1]2025'!$A:$A,'[1]2025'!$G:$G)</f>
        <v>41426742</v>
      </c>
      <c r="R933" s="11">
        <f t="shared" si="44"/>
        <v>18187350</v>
      </c>
      <c r="S933" s="17">
        <v>0</v>
      </c>
      <c r="T933" s="19">
        <v>0</v>
      </c>
      <c r="U933" s="250" t="s">
        <v>3671</v>
      </c>
      <c r="V933" s="265" t="s">
        <v>3672</v>
      </c>
      <c r="W933" s="69">
        <v>45961</v>
      </c>
    </row>
    <row r="934" spans="1:23" x14ac:dyDescent="0.2">
      <c r="A934" s="128">
        <v>1011</v>
      </c>
      <c r="B934" s="26">
        <v>2025</v>
      </c>
      <c r="C934" s="131" t="s">
        <v>318</v>
      </c>
      <c r="D934" s="136" t="s">
        <v>3673</v>
      </c>
      <c r="E934" s="132" t="s">
        <v>3674</v>
      </c>
      <c r="F934" s="135" t="s">
        <v>321</v>
      </c>
      <c r="G934" s="136">
        <v>8418339</v>
      </c>
      <c r="H934" s="135" t="s">
        <v>29</v>
      </c>
      <c r="I934" s="166">
        <v>33112767</v>
      </c>
      <c r="J934" s="169">
        <v>45715</v>
      </c>
      <c r="K934" s="167">
        <v>45719</v>
      </c>
      <c r="L934" s="175">
        <v>46022</v>
      </c>
      <c r="M934" s="8">
        <f t="shared" si="45"/>
        <v>303</v>
      </c>
      <c r="N934" s="8">
        <f t="shared" si="46"/>
        <v>79.867986798679866</v>
      </c>
      <c r="O934" s="181">
        <v>3333500</v>
      </c>
      <c r="P934" s="196" t="s">
        <v>3675</v>
      </c>
      <c r="Q934" s="19">
        <f>+_xlfn.XLOOKUP(A934,'[1]2025'!$A:$A,'[1]2025'!$G:$G)</f>
        <v>19778767</v>
      </c>
      <c r="R934" s="11">
        <f t="shared" si="44"/>
        <v>13334000</v>
      </c>
      <c r="S934" s="17">
        <v>0</v>
      </c>
      <c r="T934" s="19">
        <v>0</v>
      </c>
      <c r="U934" s="238" t="s">
        <v>3676</v>
      </c>
      <c r="V934" s="115" t="s">
        <v>3677</v>
      </c>
      <c r="W934" s="69">
        <v>45961</v>
      </c>
    </row>
    <row r="935" spans="1:23" x14ac:dyDescent="0.2">
      <c r="A935" s="128">
        <v>1012</v>
      </c>
      <c r="B935" s="26">
        <v>2025</v>
      </c>
      <c r="C935" s="131" t="s">
        <v>318</v>
      </c>
      <c r="D935" s="136" t="s">
        <v>3673</v>
      </c>
      <c r="E935" s="132" t="s">
        <v>3678</v>
      </c>
      <c r="F935" s="135" t="s">
        <v>321</v>
      </c>
      <c r="G935" s="144">
        <v>15490541</v>
      </c>
      <c r="H935" s="135" t="s">
        <v>29</v>
      </c>
      <c r="I935" s="166">
        <v>33112767</v>
      </c>
      <c r="J935" s="169">
        <v>45715</v>
      </c>
      <c r="K935" s="167">
        <v>45719</v>
      </c>
      <c r="L935" s="175">
        <v>46022</v>
      </c>
      <c r="M935" s="8">
        <f t="shared" si="45"/>
        <v>303</v>
      </c>
      <c r="N935" s="8">
        <f t="shared" si="46"/>
        <v>79.867986798679866</v>
      </c>
      <c r="O935" s="179">
        <v>3333500</v>
      </c>
      <c r="P935" s="196" t="s">
        <v>3675</v>
      </c>
      <c r="Q935" s="19">
        <f>+_xlfn.XLOOKUP(A935,'[1]2025'!$A:$A,'[1]2025'!$G:$G)</f>
        <v>23112267</v>
      </c>
      <c r="R935" s="11">
        <f t="shared" si="44"/>
        <v>10000500</v>
      </c>
      <c r="S935" s="17">
        <v>0</v>
      </c>
      <c r="T935" s="19">
        <v>0</v>
      </c>
      <c r="U935" s="241" t="s">
        <v>3679</v>
      </c>
      <c r="V935" s="115" t="s">
        <v>3677</v>
      </c>
      <c r="W935" s="69">
        <v>45961</v>
      </c>
    </row>
    <row r="936" spans="1:23" x14ac:dyDescent="0.2">
      <c r="A936" s="128">
        <v>1013</v>
      </c>
      <c r="B936" s="26">
        <v>2025</v>
      </c>
      <c r="C936" s="131" t="s">
        <v>318</v>
      </c>
      <c r="D936" s="136" t="s">
        <v>3673</v>
      </c>
      <c r="E936" s="143" t="s">
        <v>3680</v>
      </c>
      <c r="F936" s="135" t="s">
        <v>321</v>
      </c>
      <c r="G936" s="136">
        <v>1148211259</v>
      </c>
      <c r="H936" s="135" t="s">
        <v>29</v>
      </c>
      <c r="I936" s="166">
        <v>33112767</v>
      </c>
      <c r="J936" s="169">
        <v>45715</v>
      </c>
      <c r="K936" s="167">
        <v>45719</v>
      </c>
      <c r="L936" s="175">
        <v>46022</v>
      </c>
      <c r="M936" s="8">
        <f t="shared" si="45"/>
        <v>303</v>
      </c>
      <c r="N936" s="8">
        <f t="shared" si="46"/>
        <v>79.867986798679866</v>
      </c>
      <c r="O936" s="181">
        <v>3333500</v>
      </c>
      <c r="P936" s="196" t="s">
        <v>3675</v>
      </c>
      <c r="Q936" s="19">
        <f>+_xlfn.XLOOKUP(A936,'[1]2025'!$A:$A,'[1]2025'!$G:$G)</f>
        <v>23112267</v>
      </c>
      <c r="R936" s="11">
        <f t="shared" si="44"/>
        <v>10000500</v>
      </c>
      <c r="S936" s="17">
        <v>0</v>
      </c>
      <c r="T936" s="19">
        <v>0</v>
      </c>
      <c r="U936" s="241" t="s">
        <v>3681</v>
      </c>
      <c r="V936" s="115" t="s">
        <v>3677</v>
      </c>
      <c r="W936" s="69">
        <v>45961</v>
      </c>
    </row>
    <row r="937" spans="1:23" x14ac:dyDescent="0.2">
      <c r="A937" s="128">
        <v>1014</v>
      </c>
      <c r="B937" s="26">
        <v>2025</v>
      </c>
      <c r="C937" s="131" t="s">
        <v>318</v>
      </c>
      <c r="D937" s="136" t="s">
        <v>3673</v>
      </c>
      <c r="E937" s="143" t="s">
        <v>3682</v>
      </c>
      <c r="F937" s="135" t="s">
        <v>321</v>
      </c>
      <c r="G937" s="136">
        <v>70582112</v>
      </c>
      <c r="H937" s="135" t="s">
        <v>29</v>
      </c>
      <c r="I937" s="166">
        <v>33112767</v>
      </c>
      <c r="J937" s="169">
        <v>45715</v>
      </c>
      <c r="K937" s="167">
        <v>45719</v>
      </c>
      <c r="L937" s="175">
        <v>46022</v>
      </c>
      <c r="M937" s="8">
        <f t="shared" si="45"/>
        <v>303</v>
      </c>
      <c r="N937" s="8">
        <f t="shared" si="46"/>
        <v>79.867986798679866</v>
      </c>
      <c r="O937" s="181">
        <v>3333500</v>
      </c>
      <c r="P937" s="196" t="s">
        <v>3675</v>
      </c>
      <c r="Q937" s="19">
        <f>+_xlfn.XLOOKUP(A937,'[1]2025'!$A:$A,'[1]2025'!$G:$G)</f>
        <v>23112267</v>
      </c>
      <c r="R937" s="11">
        <f t="shared" si="44"/>
        <v>10000500</v>
      </c>
      <c r="S937" s="17">
        <v>0</v>
      </c>
      <c r="T937" s="19">
        <v>0</v>
      </c>
      <c r="U937" s="241" t="s">
        <v>3683</v>
      </c>
      <c r="V937" s="115" t="s">
        <v>3677</v>
      </c>
      <c r="W937" s="69">
        <v>45961</v>
      </c>
    </row>
    <row r="938" spans="1:23" x14ac:dyDescent="0.2">
      <c r="A938" s="128">
        <v>1015</v>
      </c>
      <c r="B938" s="26">
        <v>2025</v>
      </c>
      <c r="C938" s="131" t="s">
        <v>318</v>
      </c>
      <c r="D938" s="136" t="s">
        <v>3673</v>
      </c>
      <c r="E938" s="132" t="s">
        <v>3684</v>
      </c>
      <c r="F938" s="135" t="s">
        <v>321</v>
      </c>
      <c r="G938" s="136">
        <v>1001166190</v>
      </c>
      <c r="H938" s="135" t="s">
        <v>29</v>
      </c>
      <c r="I938" s="166">
        <v>33112767</v>
      </c>
      <c r="J938" s="169">
        <v>45715</v>
      </c>
      <c r="K938" s="167">
        <v>45719</v>
      </c>
      <c r="L938" s="175">
        <v>46022</v>
      </c>
      <c r="M938" s="8">
        <f t="shared" si="45"/>
        <v>303</v>
      </c>
      <c r="N938" s="8">
        <f t="shared" si="46"/>
        <v>79.867986798679866</v>
      </c>
      <c r="O938" s="181">
        <v>3333500</v>
      </c>
      <c r="P938" s="196" t="s">
        <v>3675</v>
      </c>
      <c r="Q938" s="19">
        <f>+_xlfn.XLOOKUP(A938,'[1]2025'!$A:$A,'[1]2025'!$G:$G)</f>
        <v>23112267</v>
      </c>
      <c r="R938" s="11">
        <f t="shared" si="44"/>
        <v>10000500</v>
      </c>
      <c r="S938" s="17">
        <v>0</v>
      </c>
      <c r="T938" s="19">
        <v>0</v>
      </c>
      <c r="U938" s="238" t="s">
        <v>3685</v>
      </c>
      <c r="V938" s="115" t="s">
        <v>3677</v>
      </c>
      <c r="W938" s="69">
        <v>45961</v>
      </c>
    </row>
    <row r="939" spans="1:23" x14ac:dyDescent="0.2">
      <c r="A939" s="128">
        <v>1016</v>
      </c>
      <c r="B939" s="26">
        <v>2025</v>
      </c>
      <c r="C939" s="131" t="s">
        <v>318</v>
      </c>
      <c r="D939" s="136" t="s">
        <v>3686</v>
      </c>
      <c r="E939" s="143" t="s">
        <v>3687</v>
      </c>
      <c r="F939" s="135" t="s">
        <v>321</v>
      </c>
      <c r="G939" s="151">
        <v>71752914</v>
      </c>
      <c r="H939" s="135" t="s">
        <v>29</v>
      </c>
      <c r="I939" s="166">
        <v>54414800</v>
      </c>
      <c r="J939" s="169">
        <v>45715</v>
      </c>
      <c r="K939" s="167">
        <v>45719</v>
      </c>
      <c r="L939" s="175">
        <v>46022</v>
      </c>
      <c r="M939" s="8">
        <f t="shared" si="45"/>
        <v>303</v>
      </c>
      <c r="N939" s="8">
        <f t="shared" si="46"/>
        <v>79.867986798679866</v>
      </c>
      <c r="O939" s="179">
        <v>5478000</v>
      </c>
      <c r="P939" s="201" t="s">
        <v>332</v>
      </c>
      <c r="Q939" s="19">
        <f>+_xlfn.XLOOKUP(A939,'[1]2025'!$A:$A,'[1]2025'!$G:$G)</f>
        <v>37980800</v>
      </c>
      <c r="R939" s="11">
        <f t="shared" si="44"/>
        <v>16434000</v>
      </c>
      <c r="S939" s="17">
        <v>0</v>
      </c>
      <c r="T939" s="19">
        <v>0</v>
      </c>
      <c r="U939" s="241" t="s">
        <v>3688</v>
      </c>
      <c r="V939" s="115" t="s">
        <v>3689</v>
      </c>
      <c r="W939" s="69">
        <v>45961</v>
      </c>
    </row>
    <row r="940" spans="1:23" x14ac:dyDescent="0.2">
      <c r="A940" s="128">
        <v>1017</v>
      </c>
      <c r="B940" s="26">
        <v>2025</v>
      </c>
      <c r="C940" s="131" t="s">
        <v>318</v>
      </c>
      <c r="D940" s="136" t="s">
        <v>3686</v>
      </c>
      <c r="E940" s="143" t="s">
        <v>3690</v>
      </c>
      <c r="F940" s="135" t="s">
        <v>321</v>
      </c>
      <c r="G940" s="135">
        <v>71364325</v>
      </c>
      <c r="H940" s="135" t="s">
        <v>29</v>
      </c>
      <c r="I940" s="166">
        <v>54414800</v>
      </c>
      <c r="J940" s="169">
        <v>45715</v>
      </c>
      <c r="K940" s="167">
        <v>45719</v>
      </c>
      <c r="L940" s="175">
        <v>46022</v>
      </c>
      <c r="M940" s="8">
        <f t="shared" si="45"/>
        <v>303</v>
      </c>
      <c r="N940" s="8">
        <f t="shared" si="46"/>
        <v>79.867986798679866</v>
      </c>
      <c r="O940" s="179">
        <v>5478000</v>
      </c>
      <c r="P940" s="201" t="s">
        <v>332</v>
      </c>
      <c r="Q940" s="19">
        <f>+_xlfn.XLOOKUP(A940,'[1]2025'!$A:$A,'[1]2025'!$G:$G)</f>
        <v>37980800</v>
      </c>
      <c r="R940" s="11">
        <f t="shared" si="44"/>
        <v>16434000</v>
      </c>
      <c r="S940" s="17">
        <v>0</v>
      </c>
      <c r="T940" s="19">
        <v>0</v>
      </c>
      <c r="U940" s="141" t="s">
        <v>3691</v>
      </c>
      <c r="V940" s="115" t="s">
        <v>3689</v>
      </c>
      <c r="W940" s="69">
        <v>45961</v>
      </c>
    </row>
    <row r="941" spans="1:23" x14ac:dyDescent="0.2">
      <c r="A941" s="128">
        <v>1019</v>
      </c>
      <c r="B941" s="26">
        <v>2025</v>
      </c>
      <c r="C941" s="131" t="s">
        <v>318</v>
      </c>
      <c r="D941" s="136" t="s">
        <v>3686</v>
      </c>
      <c r="E941" s="143" t="s">
        <v>3692</v>
      </c>
      <c r="F941" s="135" t="s">
        <v>321</v>
      </c>
      <c r="G941" s="135">
        <v>98571487</v>
      </c>
      <c r="H941" s="135" t="s">
        <v>29</v>
      </c>
      <c r="I941" s="166">
        <v>54414800</v>
      </c>
      <c r="J941" s="169">
        <v>45715</v>
      </c>
      <c r="K941" s="167">
        <v>45719</v>
      </c>
      <c r="L941" s="175">
        <v>46022</v>
      </c>
      <c r="M941" s="8">
        <f t="shared" si="45"/>
        <v>303</v>
      </c>
      <c r="N941" s="8">
        <f t="shared" si="46"/>
        <v>79.867986798679866</v>
      </c>
      <c r="O941" s="179">
        <v>5478000</v>
      </c>
      <c r="P941" s="201" t="s">
        <v>332</v>
      </c>
      <c r="Q941" s="19">
        <f>+_xlfn.XLOOKUP(A941,'[1]2025'!$A:$A,'[1]2025'!$G:$G)</f>
        <v>37980800</v>
      </c>
      <c r="R941" s="11">
        <f t="shared" si="44"/>
        <v>16434000</v>
      </c>
      <c r="S941" s="17">
        <v>0</v>
      </c>
      <c r="T941" s="19">
        <v>0</v>
      </c>
      <c r="U941" s="141" t="s">
        <v>3693</v>
      </c>
      <c r="V941" s="115" t="s">
        <v>3689</v>
      </c>
      <c r="W941" s="69">
        <v>45961</v>
      </c>
    </row>
    <row r="942" spans="1:23" x14ac:dyDescent="0.2">
      <c r="A942" s="128">
        <v>1020</v>
      </c>
      <c r="B942" s="26">
        <v>2025</v>
      </c>
      <c r="C942" s="131" t="s">
        <v>318</v>
      </c>
      <c r="D942" s="136" t="s">
        <v>3686</v>
      </c>
      <c r="E942" s="143" t="s">
        <v>3694</v>
      </c>
      <c r="F942" s="135" t="s">
        <v>321</v>
      </c>
      <c r="G942" s="151">
        <v>43650648</v>
      </c>
      <c r="H942" s="135" t="s">
        <v>29</v>
      </c>
      <c r="I942" s="166">
        <v>54414800</v>
      </c>
      <c r="J942" s="169">
        <v>45715</v>
      </c>
      <c r="K942" s="167">
        <v>45719</v>
      </c>
      <c r="L942" s="175">
        <v>46022</v>
      </c>
      <c r="M942" s="8">
        <f t="shared" si="45"/>
        <v>303</v>
      </c>
      <c r="N942" s="8">
        <f t="shared" si="46"/>
        <v>79.867986798679866</v>
      </c>
      <c r="O942" s="179">
        <v>5478000</v>
      </c>
      <c r="P942" s="201" t="s">
        <v>332</v>
      </c>
      <c r="Q942" s="19">
        <f>+_xlfn.XLOOKUP(A942,'[1]2025'!$A:$A,'[1]2025'!$G:$G)</f>
        <v>37980800</v>
      </c>
      <c r="R942" s="11">
        <f t="shared" si="44"/>
        <v>16434000</v>
      </c>
      <c r="S942" s="17">
        <v>0</v>
      </c>
      <c r="T942" s="19">
        <v>0</v>
      </c>
      <c r="U942" s="241" t="s">
        <v>3695</v>
      </c>
      <c r="V942" s="115" t="s">
        <v>3689</v>
      </c>
      <c r="W942" s="69">
        <v>45961</v>
      </c>
    </row>
    <row r="943" spans="1:23" x14ac:dyDescent="0.2">
      <c r="A943" s="128">
        <v>1021</v>
      </c>
      <c r="B943" s="26">
        <v>2025</v>
      </c>
      <c r="C943" s="131" t="s">
        <v>318</v>
      </c>
      <c r="D943" s="136" t="s">
        <v>3686</v>
      </c>
      <c r="E943" s="143" t="s">
        <v>3696</v>
      </c>
      <c r="F943" s="135" t="s">
        <v>321</v>
      </c>
      <c r="G943" s="135">
        <v>42827990</v>
      </c>
      <c r="H943" s="135" t="s">
        <v>29</v>
      </c>
      <c r="I943" s="166">
        <v>54414800</v>
      </c>
      <c r="J943" s="169">
        <v>45715</v>
      </c>
      <c r="K943" s="167">
        <v>45719</v>
      </c>
      <c r="L943" s="175">
        <v>46022</v>
      </c>
      <c r="M943" s="8">
        <f t="shared" si="45"/>
        <v>303</v>
      </c>
      <c r="N943" s="8">
        <f t="shared" si="46"/>
        <v>79.867986798679866</v>
      </c>
      <c r="O943" s="179">
        <v>5478000</v>
      </c>
      <c r="P943" s="201" t="s">
        <v>332</v>
      </c>
      <c r="Q943" s="19">
        <f>+_xlfn.XLOOKUP(A943,'[1]2025'!$A:$A,'[1]2025'!$G:$G)</f>
        <v>32868000</v>
      </c>
      <c r="R943" s="11">
        <f t="shared" si="44"/>
        <v>21546800</v>
      </c>
      <c r="S943" s="17">
        <v>0</v>
      </c>
      <c r="T943" s="19">
        <v>0</v>
      </c>
      <c r="U943" s="244" t="s">
        <v>3697</v>
      </c>
      <c r="V943" s="115" t="s">
        <v>3689</v>
      </c>
      <c r="W943" s="69">
        <v>45961</v>
      </c>
    </row>
    <row r="944" spans="1:23" x14ac:dyDescent="0.2">
      <c r="A944" s="128">
        <v>1022</v>
      </c>
      <c r="B944" s="26">
        <v>2025</v>
      </c>
      <c r="C944" s="131" t="s">
        <v>318</v>
      </c>
      <c r="D944" s="136" t="s">
        <v>3698</v>
      </c>
      <c r="E944" s="143" t="s">
        <v>3699</v>
      </c>
      <c r="F944" s="135" t="s">
        <v>321</v>
      </c>
      <c r="G944" s="151">
        <v>43753315</v>
      </c>
      <c r="H944" s="135" t="s">
        <v>29</v>
      </c>
      <c r="I944" s="166">
        <v>55505977</v>
      </c>
      <c r="J944" s="169">
        <v>45715</v>
      </c>
      <c r="K944" s="167">
        <v>45719</v>
      </c>
      <c r="L944" s="175">
        <v>46022</v>
      </c>
      <c r="M944" s="8">
        <f t="shared" si="45"/>
        <v>303</v>
      </c>
      <c r="N944" s="8">
        <f t="shared" si="46"/>
        <v>79.867986798679866</v>
      </c>
      <c r="O944" s="179">
        <v>5587850</v>
      </c>
      <c r="P944" s="201" t="s">
        <v>628</v>
      </c>
      <c r="Q944" s="19">
        <f>+_xlfn.XLOOKUP(A944,'[1]2025'!$A:$A,'[1]2025'!$G:$G)</f>
        <v>38742427</v>
      </c>
      <c r="R944" s="11">
        <f t="shared" si="44"/>
        <v>16763550</v>
      </c>
      <c r="S944" s="17">
        <v>0</v>
      </c>
      <c r="T944" s="19">
        <v>0</v>
      </c>
      <c r="U944" s="241" t="s">
        <v>3700</v>
      </c>
      <c r="V944" s="115" t="s">
        <v>3701</v>
      </c>
      <c r="W944" s="69">
        <v>45961</v>
      </c>
    </row>
    <row r="945" spans="1:23" x14ac:dyDescent="0.2">
      <c r="A945" s="128">
        <v>1023</v>
      </c>
      <c r="B945" s="26">
        <v>2025</v>
      </c>
      <c r="C945" s="131" t="s">
        <v>318</v>
      </c>
      <c r="D945" s="136" t="s">
        <v>3702</v>
      </c>
      <c r="E945" s="143" t="s">
        <v>3703</v>
      </c>
      <c r="F945" s="135" t="s">
        <v>321</v>
      </c>
      <c r="G945" s="151">
        <v>43676674</v>
      </c>
      <c r="H945" s="135" t="s">
        <v>29</v>
      </c>
      <c r="I945" s="166">
        <v>59600000</v>
      </c>
      <c r="J945" s="169">
        <v>45715</v>
      </c>
      <c r="K945" s="167">
        <v>45719</v>
      </c>
      <c r="L945" s="175">
        <v>46022</v>
      </c>
      <c r="M945" s="8">
        <f t="shared" si="45"/>
        <v>303</v>
      </c>
      <c r="N945" s="8">
        <f t="shared" si="46"/>
        <v>79.867986798679866</v>
      </c>
      <c r="O945" s="179">
        <v>6000000</v>
      </c>
      <c r="P945" s="200" t="s">
        <v>573</v>
      </c>
      <c r="Q945" s="19">
        <f>+_xlfn.XLOOKUP(A945,'[1]2025'!$A:$A,'[1]2025'!$G:$G)</f>
        <v>41600000</v>
      </c>
      <c r="R945" s="11">
        <f t="shared" si="44"/>
        <v>18000000</v>
      </c>
      <c r="S945" s="17">
        <v>0</v>
      </c>
      <c r="T945" s="19">
        <v>0</v>
      </c>
      <c r="U945" s="141" t="s">
        <v>3704</v>
      </c>
      <c r="V945" s="115" t="s">
        <v>3705</v>
      </c>
      <c r="W945" s="69">
        <v>45961</v>
      </c>
    </row>
    <row r="946" spans="1:23" x14ac:dyDescent="0.2">
      <c r="A946" s="128">
        <v>1024</v>
      </c>
      <c r="B946" s="26">
        <v>2025</v>
      </c>
      <c r="C946" s="131" t="s">
        <v>318</v>
      </c>
      <c r="D946" s="136" t="s">
        <v>3706</v>
      </c>
      <c r="E946" s="143" t="s">
        <v>3707</v>
      </c>
      <c r="F946" s="135" t="s">
        <v>321</v>
      </c>
      <c r="G946" s="135">
        <v>43040724</v>
      </c>
      <c r="H946" s="135" t="s">
        <v>29</v>
      </c>
      <c r="I946" s="166">
        <v>55505977</v>
      </c>
      <c r="J946" s="169">
        <v>45715</v>
      </c>
      <c r="K946" s="167">
        <v>45719</v>
      </c>
      <c r="L946" s="175">
        <v>46022</v>
      </c>
      <c r="M946" s="8">
        <f t="shared" si="45"/>
        <v>303</v>
      </c>
      <c r="N946" s="8">
        <f t="shared" si="46"/>
        <v>79.867986798679866</v>
      </c>
      <c r="O946" s="186">
        <v>5587850</v>
      </c>
      <c r="P946" s="200" t="s">
        <v>2644</v>
      </c>
      <c r="Q946" s="19">
        <f>+_xlfn.XLOOKUP(A946,'[1]2025'!$A:$A,'[1]2025'!$G:$G)</f>
        <v>33154577</v>
      </c>
      <c r="R946" s="11">
        <f t="shared" si="44"/>
        <v>22351400</v>
      </c>
      <c r="S946" s="17">
        <v>0</v>
      </c>
      <c r="T946" s="19">
        <v>0</v>
      </c>
      <c r="U946" s="141" t="s">
        <v>3708</v>
      </c>
      <c r="V946" s="115" t="s">
        <v>3709</v>
      </c>
      <c r="W946" s="69">
        <v>45961</v>
      </c>
    </row>
    <row r="947" spans="1:23" x14ac:dyDescent="0.2">
      <c r="A947" s="128">
        <v>1025</v>
      </c>
      <c r="B947" s="26">
        <v>2025</v>
      </c>
      <c r="C947" s="131" t="s">
        <v>318</v>
      </c>
      <c r="D947" s="136" t="s">
        <v>3710</v>
      </c>
      <c r="E947" s="132" t="s">
        <v>3711</v>
      </c>
      <c r="F947" s="135" t="s">
        <v>321</v>
      </c>
      <c r="G947" s="136">
        <v>1061730277</v>
      </c>
      <c r="H947" s="135" t="s">
        <v>29</v>
      </c>
      <c r="I947" s="166">
        <v>55505977</v>
      </c>
      <c r="J947" s="169">
        <v>45715</v>
      </c>
      <c r="K947" s="167">
        <v>45719</v>
      </c>
      <c r="L947" s="175">
        <v>46022</v>
      </c>
      <c r="M947" s="8">
        <f t="shared" si="45"/>
        <v>303</v>
      </c>
      <c r="N947" s="8">
        <f t="shared" si="46"/>
        <v>79.867986798679866</v>
      </c>
      <c r="O947" s="181">
        <v>5587850</v>
      </c>
      <c r="P947" s="196" t="s">
        <v>689</v>
      </c>
      <c r="Q947" s="19">
        <f>+_xlfn.XLOOKUP(A947,'[1]2025'!$A:$A,'[1]2025'!$G:$G)</f>
        <v>13597102</v>
      </c>
      <c r="R947" s="11">
        <f t="shared" si="44"/>
        <v>41908875</v>
      </c>
      <c r="S947" s="17">
        <v>0</v>
      </c>
      <c r="T947" s="19">
        <v>0</v>
      </c>
      <c r="U947" s="244" t="s">
        <v>3712</v>
      </c>
      <c r="V947" s="265" t="s">
        <v>3713</v>
      </c>
      <c r="W947" s="69">
        <v>45961</v>
      </c>
    </row>
    <row r="948" spans="1:23" x14ac:dyDescent="0.2">
      <c r="A948" s="128">
        <v>1026</v>
      </c>
      <c r="B948" s="26">
        <v>2025</v>
      </c>
      <c r="C948" s="131" t="s">
        <v>318</v>
      </c>
      <c r="D948" s="136" t="s">
        <v>3714</v>
      </c>
      <c r="E948" s="132" t="s">
        <v>3715</v>
      </c>
      <c r="F948" s="135" t="s">
        <v>321</v>
      </c>
      <c r="G948" s="144">
        <v>8782855</v>
      </c>
      <c r="H948" s="135" t="s">
        <v>29</v>
      </c>
      <c r="I948" s="166">
        <v>33112767</v>
      </c>
      <c r="J948" s="169">
        <v>45715</v>
      </c>
      <c r="K948" s="167">
        <v>45719</v>
      </c>
      <c r="L948" s="175">
        <v>46022</v>
      </c>
      <c r="M948" s="8">
        <f t="shared" si="45"/>
        <v>303</v>
      </c>
      <c r="N948" s="8">
        <f t="shared" si="46"/>
        <v>79.867986798679866</v>
      </c>
      <c r="O948" s="179">
        <v>3333500</v>
      </c>
      <c r="P948" s="196" t="s">
        <v>3675</v>
      </c>
      <c r="Q948" s="19">
        <f>+_xlfn.XLOOKUP(A948,'[1]2025'!$A:$A,'[1]2025'!$G:$G)</f>
        <v>23112267</v>
      </c>
      <c r="R948" s="11">
        <f t="shared" si="44"/>
        <v>10000500</v>
      </c>
      <c r="S948" s="17">
        <v>0</v>
      </c>
      <c r="T948" s="19">
        <v>0</v>
      </c>
      <c r="U948" s="241" t="s">
        <v>3716</v>
      </c>
      <c r="V948" s="265" t="s">
        <v>3717</v>
      </c>
      <c r="W948" s="69">
        <v>45961</v>
      </c>
    </row>
    <row r="949" spans="1:23" x14ac:dyDescent="0.2">
      <c r="A949" s="128">
        <v>1027</v>
      </c>
      <c r="B949" s="26">
        <v>2025</v>
      </c>
      <c r="C949" s="131" t="s">
        <v>318</v>
      </c>
      <c r="D949" s="136" t="s">
        <v>3714</v>
      </c>
      <c r="E949" s="132" t="s">
        <v>3718</v>
      </c>
      <c r="F949" s="135" t="s">
        <v>321</v>
      </c>
      <c r="G949" s="136">
        <v>5203634</v>
      </c>
      <c r="H949" s="135" t="s">
        <v>29</v>
      </c>
      <c r="I949" s="166">
        <v>33112767</v>
      </c>
      <c r="J949" s="169">
        <v>45715</v>
      </c>
      <c r="K949" s="167">
        <v>45719</v>
      </c>
      <c r="L949" s="175">
        <v>46022</v>
      </c>
      <c r="M949" s="8">
        <f t="shared" si="45"/>
        <v>303</v>
      </c>
      <c r="N949" s="8">
        <f t="shared" si="46"/>
        <v>79.867986798679866</v>
      </c>
      <c r="O949" s="181">
        <v>3333500</v>
      </c>
      <c r="P949" s="196" t="s">
        <v>3675</v>
      </c>
      <c r="Q949" s="19">
        <f>+_xlfn.XLOOKUP(A949,'[1]2025'!$A:$A,'[1]2025'!$G:$G)</f>
        <v>23112267</v>
      </c>
      <c r="R949" s="11">
        <f t="shared" si="44"/>
        <v>10000500</v>
      </c>
      <c r="S949" s="17">
        <v>0</v>
      </c>
      <c r="T949" s="19">
        <v>0</v>
      </c>
      <c r="U949" s="238" t="s">
        <v>3719</v>
      </c>
      <c r="V949" s="265" t="s">
        <v>3717</v>
      </c>
      <c r="W949" s="69">
        <v>45961</v>
      </c>
    </row>
    <row r="950" spans="1:23" x14ac:dyDescent="0.2">
      <c r="A950" s="128">
        <v>1028</v>
      </c>
      <c r="B950" s="26">
        <v>2025</v>
      </c>
      <c r="C950" s="131" t="s">
        <v>318</v>
      </c>
      <c r="D950" s="136" t="s">
        <v>3714</v>
      </c>
      <c r="E950" s="132" t="s">
        <v>3720</v>
      </c>
      <c r="F950" s="135" t="s">
        <v>321</v>
      </c>
      <c r="G950" s="144">
        <v>12271117</v>
      </c>
      <c r="H950" s="135" t="s">
        <v>29</v>
      </c>
      <c r="I950" s="166">
        <v>33112767</v>
      </c>
      <c r="J950" s="169">
        <v>45716</v>
      </c>
      <c r="K950" s="167">
        <v>45719</v>
      </c>
      <c r="L950" s="175">
        <v>46022</v>
      </c>
      <c r="M950" s="8">
        <f t="shared" si="45"/>
        <v>303</v>
      </c>
      <c r="N950" s="8">
        <f t="shared" si="46"/>
        <v>79.867986798679866</v>
      </c>
      <c r="O950" s="179">
        <v>3333500</v>
      </c>
      <c r="P950" s="196" t="s">
        <v>3675</v>
      </c>
      <c r="Q950" s="19">
        <f>+_xlfn.XLOOKUP(A950,'[1]2025'!$A:$A,'[1]2025'!$G:$G)</f>
        <v>23112267</v>
      </c>
      <c r="R950" s="11">
        <f t="shared" si="44"/>
        <v>10000500</v>
      </c>
      <c r="S950" s="17">
        <v>0</v>
      </c>
      <c r="T950" s="19">
        <v>0</v>
      </c>
      <c r="U950" s="241" t="s">
        <v>3721</v>
      </c>
      <c r="V950" s="265" t="s">
        <v>3717</v>
      </c>
      <c r="W950" s="69">
        <v>45961</v>
      </c>
    </row>
    <row r="951" spans="1:23" x14ac:dyDescent="0.2">
      <c r="A951" s="128">
        <v>1029</v>
      </c>
      <c r="B951" s="26">
        <v>2025</v>
      </c>
      <c r="C951" s="131" t="s">
        <v>318</v>
      </c>
      <c r="D951" s="136" t="s">
        <v>3714</v>
      </c>
      <c r="E951" s="132" t="s">
        <v>3722</v>
      </c>
      <c r="F951" s="135" t="s">
        <v>321</v>
      </c>
      <c r="G951" s="136">
        <v>1148211445</v>
      </c>
      <c r="H951" s="135" t="s">
        <v>29</v>
      </c>
      <c r="I951" s="166">
        <v>33112767</v>
      </c>
      <c r="J951" s="169">
        <v>45715</v>
      </c>
      <c r="K951" s="167">
        <v>45719</v>
      </c>
      <c r="L951" s="175">
        <v>46022</v>
      </c>
      <c r="M951" s="8">
        <f t="shared" si="45"/>
        <v>303</v>
      </c>
      <c r="N951" s="8">
        <f t="shared" si="46"/>
        <v>79.867986798679866</v>
      </c>
      <c r="O951" s="181">
        <v>3333500</v>
      </c>
      <c r="P951" s="196" t="s">
        <v>3675</v>
      </c>
      <c r="Q951" s="19">
        <f>+_xlfn.XLOOKUP(A951,'[1]2025'!$A:$A,'[1]2025'!$G:$G)</f>
        <v>23112267</v>
      </c>
      <c r="R951" s="11">
        <f t="shared" si="44"/>
        <v>10000500</v>
      </c>
      <c r="S951" s="17">
        <v>0</v>
      </c>
      <c r="T951" s="19">
        <v>0</v>
      </c>
      <c r="U951" s="238" t="s">
        <v>3723</v>
      </c>
      <c r="V951" s="265" t="s">
        <v>3717</v>
      </c>
      <c r="W951" s="69">
        <v>45961</v>
      </c>
    </row>
    <row r="952" spans="1:23" x14ac:dyDescent="0.2">
      <c r="A952" s="129">
        <v>1030</v>
      </c>
      <c r="B952" s="26">
        <v>2025</v>
      </c>
      <c r="C952" s="131" t="s">
        <v>318</v>
      </c>
      <c r="D952" s="136" t="s">
        <v>3724</v>
      </c>
      <c r="E952" s="132" t="s">
        <v>3725</v>
      </c>
      <c r="F952" s="135" t="s">
        <v>321</v>
      </c>
      <c r="G952" s="136">
        <v>1121954408</v>
      </c>
      <c r="H952" s="135" t="s">
        <v>29</v>
      </c>
      <c r="I952" s="166">
        <v>61000000</v>
      </c>
      <c r="J952" s="167">
        <v>45714</v>
      </c>
      <c r="K952" s="167">
        <v>45714</v>
      </c>
      <c r="L952" s="175">
        <v>46022</v>
      </c>
      <c r="M952" s="8">
        <f t="shared" si="45"/>
        <v>308</v>
      </c>
      <c r="N952" s="8">
        <f t="shared" si="46"/>
        <v>80.194805194805198</v>
      </c>
      <c r="O952" s="183">
        <v>6000000</v>
      </c>
      <c r="P952" s="180" t="s">
        <v>1967</v>
      </c>
      <c r="Q952" s="19">
        <f>+_xlfn.XLOOKUP(A952,'[1]2025'!$A:$A,'[1]2025'!$G:$G)</f>
        <v>43000000</v>
      </c>
      <c r="R952" s="11">
        <f t="shared" si="44"/>
        <v>18000000</v>
      </c>
      <c r="S952" s="17">
        <v>0</v>
      </c>
      <c r="T952" s="19">
        <v>0</v>
      </c>
      <c r="U952" s="238" t="s">
        <v>3726</v>
      </c>
      <c r="V952" s="115" t="s">
        <v>3727</v>
      </c>
      <c r="W952" s="69">
        <v>45961</v>
      </c>
    </row>
    <row r="953" spans="1:23" x14ac:dyDescent="0.2">
      <c r="A953" s="128">
        <v>1031</v>
      </c>
      <c r="B953" s="26">
        <v>2025</v>
      </c>
      <c r="C953" s="131" t="s">
        <v>318</v>
      </c>
      <c r="D953" s="136" t="s">
        <v>3728</v>
      </c>
      <c r="E953" s="149" t="s">
        <v>3729</v>
      </c>
      <c r="F953" s="135" t="s">
        <v>321</v>
      </c>
      <c r="G953" s="149">
        <v>79812087</v>
      </c>
      <c r="H953" s="135" t="s">
        <v>29</v>
      </c>
      <c r="I953" s="166">
        <v>38309109</v>
      </c>
      <c r="J953" s="167">
        <v>45721</v>
      </c>
      <c r="K953" s="167">
        <v>45721</v>
      </c>
      <c r="L953" s="175">
        <v>46022</v>
      </c>
      <c r="M953" s="8">
        <f t="shared" si="45"/>
        <v>301</v>
      </c>
      <c r="N953" s="8">
        <f t="shared" si="46"/>
        <v>79.734219269102994</v>
      </c>
      <c r="O953" s="197">
        <v>3882680</v>
      </c>
      <c r="P953" s="198" t="s">
        <v>3023</v>
      </c>
      <c r="Q953" s="19">
        <f>+_xlfn.XLOOKUP(A953,'[1]2025'!$A:$A,'[1]2025'!$G:$G)</f>
        <v>26661069</v>
      </c>
      <c r="R953" s="11">
        <f t="shared" si="44"/>
        <v>11648040</v>
      </c>
      <c r="S953" s="17">
        <v>0</v>
      </c>
      <c r="T953" s="19">
        <v>0</v>
      </c>
      <c r="U953" s="246" t="s">
        <v>3730</v>
      </c>
      <c r="V953" s="265" t="s">
        <v>3731</v>
      </c>
      <c r="W953" s="69">
        <v>45961</v>
      </c>
    </row>
    <row r="954" spans="1:23" x14ac:dyDescent="0.2">
      <c r="A954" s="128">
        <v>1032</v>
      </c>
      <c r="B954" s="26">
        <v>2025</v>
      </c>
      <c r="C954" s="131" t="s">
        <v>318</v>
      </c>
      <c r="D954" s="136" t="s">
        <v>3732</v>
      </c>
      <c r="E954" s="143" t="s">
        <v>3733</v>
      </c>
      <c r="F954" s="135" t="s">
        <v>321</v>
      </c>
      <c r="G954" s="135">
        <v>1060801458</v>
      </c>
      <c r="H954" s="135" t="s">
        <v>29</v>
      </c>
      <c r="I954" s="166">
        <v>54414800</v>
      </c>
      <c r="J954" s="169">
        <v>45715</v>
      </c>
      <c r="K954" s="167">
        <v>45719</v>
      </c>
      <c r="L954" s="175">
        <v>46022</v>
      </c>
      <c r="M954" s="8">
        <f t="shared" si="45"/>
        <v>303</v>
      </c>
      <c r="N954" s="8">
        <f t="shared" si="46"/>
        <v>79.867986798679866</v>
      </c>
      <c r="O954" s="186">
        <v>5478000</v>
      </c>
      <c r="P954" s="201" t="s">
        <v>332</v>
      </c>
      <c r="Q954" s="19">
        <f>+_xlfn.XLOOKUP(A954,'[1]2025'!$A:$A,'[1]2025'!$G:$G)</f>
        <v>37980800</v>
      </c>
      <c r="R954" s="11">
        <f t="shared" si="44"/>
        <v>16434000</v>
      </c>
      <c r="S954" s="17">
        <v>0</v>
      </c>
      <c r="T954" s="19">
        <v>0</v>
      </c>
      <c r="U954" s="141" t="s">
        <v>3734</v>
      </c>
      <c r="V954" s="265" t="s">
        <v>3735</v>
      </c>
      <c r="W954" s="69">
        <v>45961</v>
      </c>
    </row>
    <row r="955" spans="1:23" x14ac:dyDescent="0.2">
      <c r="A955" s="128">
        <v>1033</v>
      </c>
      <c r="B955" s="26">
        <v>2025</v>
      </c>
      <c r="C955" s="131" t="s">
        <v>318</v>
      </c>
      <c r="D955" s="136" t="s">
        <v>3736</v>
      </c>
      <c r="E955" s="143" t="s">
        <v>3737</v>
      </c>
      <c r="F955" s="135" t="s">
        <v>321</v>
      </c>
      <c r="G955" s="135">
        <v>25454781</v>
      </c>
      <c r="H955" s="135" t="s">
        <v>29</v>
      </c>
      <c r="I955" s="166">
        <v>55505977</v>
      </c>
      <c r="J955" s="169">
        <v>45715</v>
      </c>
      <c r="K955" s="167">
        <v>45719</v>
      </c>
      <c r="L955" s="175">
        <v>46022</v>
      </c>
      <c r="M955" s="8">
        <f t="shared" si="45"/>
        <v>303</v>
      </c>
      <c r="N955" s="8">
        <f t="shared" si="46"/>
        <v>79.867986798679866</v>
      </c>
      <c r="O955" s="186">
        <v>5587850</v>
      </c>
      <c r="P955" s="200" t="s">
        <v>2644</v>
      </c>
      <c r="Q955" s="19">
        <f>+_xlfn.XLOOKUP(A955,'[1]2025'!$A:$A,'[1]2025'!$G:$G)</f>
        <v>38742427</v>
      </c>
      <c r="R955" s="11">
        <f t="shared" si="44"/>
        <v>16763550</v>
      </c>
      <c r="S955" s="17">
        <v>0</v>
      </c>
      <c r="T955" s="19">
        <v>0</v>
      </c>
      <c r="U955" s="141" t="s">
        <v>3738</v>
      </c>
      <c r="V955" s="265" t="s">
        <v>3739</v>
      </c>
      <c r="W955" s="69">
        <v>45961</v>
      </c>
    </row>
    <row r="956" spans="1:23" x14ac:dyDescent="0.2">
      <c r="A956" s="128">
        <v>1034</v>
      </c>
      <c r="B956" s="26">
        <v>2025</v>
      </c>
      <c r="C956" s="131" t="s">
        <v>318</v>
      </c>
      <c r="D956" s="136" t="s">
        <v>3736</v>
      </c>
      <c r="E956" s="143" t="s">
        <v>3740</v>
      </c>
      <c r="F956" s="135" t="s">
        <v>321</v>
      </c>
      <c r="G956" s="135">
        <v>4727955</v>
      </c>
      <c r="H956" s="135" t="s">
        <v>29</v>
      </c>
      <c r="I956" s="166">
        <v>55505977</v>
      </c>
      <c r="J956" s="169">
        <v>45715</v>
      </c>
      <c r="K956" s="167">
        <v>45719</v>
      </c>
      <c r="L956" s="175">
        <v>46022</v>
      </c>
      <c r="M956" s="8">
        <f t="shared" si="45"/>
        <v>303</v>
      </c>
      <c r="N956" s="8">
        <f t="shared" si="46"/>
        <v>79.867986798679866</v>
      </c>
      <c r="O956" s="186">
        <v>5587850</v>
      </c>
      <c r="P956" s="200" t="s">
        <v>2644</v>
      </c>
      <c r="Q956" s="19">
        <f>+_xlfn.XLOOKUP(A956,'[1]2025'!$A:$A,'[1]2025'!$G:$G)</f>
        <v>38742427</v>
      </c>
      <c r="R956" s="11">
        <f t="shared" si="44"/>
        <v>16763550</v>
      </c>
      <c r="S956" s="17">
        <v>0</v>
      </c>
      <c r="T956" s="19">
        <v>0</v>
      </c>
      <c r="U956" s="141" t="s">
        <v>3741</v>
      </c>
      <c r="V956" s="265" t="s">
        <v>3739</v>
      </c>
      <c r="W956" s="69">
        <v>45961</v>
      </c>
    </row>
    <row r="957" spans="1:23" x14ac:dyDescent="0.2">
      <c r="A957" s="128">
        <v>1035</v>
      </c>
      <c r="B957" s="26">
        <v>2025</v>
      </c>
      <c r="C957" s="131" t="s">
        <v>318</v>
      </c>
      <c r="D957" s="136" t="s">
        <v>3742</v>
      </c>
      <c r="E957" s="150" t="s">
        <v>3743</v>
      </c>
      <c r="F957" s="135" t="s">
        <v>321</v>
      </c>
      <c r="G957" s="134">
        <v>16289613</v>
      </c>
      <c r="H957" s="135" t="s">
        <v>29</v>
      </c>
      <c r="I957" s="166">
        <v>25715711</v>
      </c>
      <c r="J957" s="169">
        <v>45715</v>
      </c>
      <c r="K957" s="167">
        <v>45719</v>
      </c>
      <c r="L957" s="175">
        <v>46022</v>
      </c>
      <c r="M957" s="8">
        <f t="shared" si="45"/>
        <v>303</v>
      </c>
      <c r="N957" s="8">
        <f t="shared" si="46"/>
        <v>79.867986798679866</v>
      </c>
      <c r="O957" s="188">
        <v>2588830</v>
      </c>
      <c r="P957" s="180" t="s">
        <v>3744</v>
      </c>
      <c r="Q957" s="19">
        <f>+_xlfn.XLOOKUP(A957,'[1]2025'!$A:$A,'[1]2025'!$G:$G)</f>
        <v>6903547</v>
      </c>
      <c r="R957" s="11">
        <f t="shared" si="44"/>
        <v>18812164</v>
      </c>
      <c r="S957" s="17">
        <v>0</v>
      </c>
      <c r="T957" s="19">
        <v>0</v>
      </c>
      <c r="U957" s="249" t="s">
        <v>3745</v>
      </c>
      <c r="V957" s="265" t="s">
        <v>3746</v>
      </c>
      <c r="W957" s="69">
        <v>45961</v>
      </c>
    </row>
    <row r="958" spans="1:23" x14ac:dyDescent="0.2">
      <c r="A958" s="128">
        <v>1036</v>
      </c>
      <c r="B958" s="26">
        <v>2025</v>
      </c>
      <c r="C958" s="131" t="s">
        <v>318</v>
      </c>
      <c r="D958" s="136" t="s">
        <v>3742</v>
      </c>
      <c r="E958" s="133" t="s">
        <v>3747</v>
      </c>
      <c r="F958" s="135" t="s">
        <v>321</v>
      </c>
      <c r="G958" s="148">
        <v>1121932316</v>
      </c>
      <c r="H958" s="135" t="s">
        <v>29</v>
      </c>
      <c r="I958" s="166">
        <v>25715711</v>
      </c>
      <c r="J958" s="169">
        <v>45715</v>
      </c>
      <c r="K958" s="167">
        <v>45719</v>
      </c>
      <c r="L958" s="175">
        <v>46022</v>
      </c>
      <c r="M958" s="8">
        <f t="shared" si="45"/>
        <v>303</v>
      </c>
      <c r="N958" s="8">
        <f t="shared" si="46"/>
        <v>79.867986798679866</v>
      </c>
      <c r="O958" s="188">
        <v>2588830</v>
      </c>
      <c r="P958" s="180" t="s">
        <v>3744</v>
      </c>
      <c r="Q958" s="19">
        <f>+_xlfn.XLOOKUP(A958,'[1]2025'!$A:$A,'[1]2025'!$G:$G)</f>
        <v>17949221</v>
      </c>
      <c r="R958" s="11">
        <f t="shared" si="44"/>
        <v>7766490</v>
      </c>
      <c r="S958" s="17">
        <v>0</v>
      </c>
      <c r="T958" s="19">
        <v>0</v>
      </c>
      <c r="U958" s="246" t="s">
        <v>3748</v>
      </c>
      <c r="V958" s="265" t="s">
        <v>3746</v>
      </c>
      <c r="W958" s="69">
        <v>45961</v>
      </c>
    </row>
    <row r="959" spans="1:23" x14ac:dyDescent="0.2">
      <c r="A959" s="128">
        <v>1037</v>
      </c>
      <c r="B959" s="26">
        <v>2025</v>
      </c>
      <c r="C959" s="131" t="s">
        <v>318</v>
      </c>
      <c r="D959" s="136" t="s">
        <v>3749</v>
      </c>
      <c r="E959" s="132" t="s">
        <v>3750</v>
      </c>
      <c r="F959" s="135" t="s">
        <v>321</v>
      </c>
      <c r="G959" s="136">
        <v>8355885</v>
      </c>
      <c r="H959" s="135" t="s">
        <v>29</v>
      </c>
      <c r="I959" s="166">
        <v>59614092</v>
      </c>
      <c r="J959" s="169">
        <v>45722</v>
      </c>
      <c r="K959" s="167">
        <v>45722</v>
      </c>
      <c r="L959" s="175">
        <v>46022</v>
      </c>
      <c r="M959" s="8">
        <f t="shared" si="45"/>
        <v>300</v>
      </c>
      <c r="N959" s="8">
        <f t="shared" si="46"/>
        <v>79.666666666666657</v>
      </c>
      <c r="O959" s="188">
        <v>6062450</v>
      </c>
      <c r="P959" s="196" t="s">
        <v>1926</v>
      </c>
      <c r="Q959" s="19">
        <f>+_xlfn.XLOOKUP(A959,'[1]2025'!$A:$A,'[1]2025'!$G:$G)</f>
        <v>41426742</v>
      </c>
      <c r="R959" s="11">
        <f t="shared" si="44"/>
        <v>18187350</v>
      </c>
      <c r="S959" s="17">
        <v>0</v>
      </c>
      <c r="T959" s="19">
        <v>0</v>
      </c>
      <c r="U959" s="238" t="s">
        <v>3751</v>
      </c>
      <c r="V959" s="265" t="s">
        <v>3752</v>
      </c>
      <c r="W959" s="69">
        <v>45961</v>
      </c>
    </row>
    <row r="960" spans="1:23" x14ac:dyDescent="0.2">
      <c r="A960" s="128">
        <v>1038</v>
      </c>
      <c r="B960" s="26">
        <v>2025</v>
      </c>
      <c r="C960" s="131" t="s">
        <v>318</v>
      </c>
      <c r="D960" s="136" t="s">
        <v>3753</v>
      </c>
      <c r="E960" s="143" t="s">
        <v>3754</v>
      </c>
      <c r="F960" s="135" t="s">
        <v>321</v>
      </c>
      <c r="G960" s="135">
        <v>1117551498</v>
      </c>
      <c r="H960" s="135" t="s">
        <v>29</v>
      </c>
      <c r="I960" s="166">
        <v>25715711</v>
      </c>
      <c r="J960" s="169">
        <v>45715</v>
      </c>
      <c r="K960" s="167">
        <v>45719</v>
      </c>
      <c r="L960" s="175">
        <v>46022</v>
      </c>
      <c r="M960" s="8">
        <f t="shared" si="45"/>
        <v>303</v>
      </c>
      <c r="N960" s="8">
        <f t="shared" si="46"/>
        <v>79.867986798679866</v>
      </c>
      <c r="O960" s="186">
        <v>2588830</v>
      </c>
      <c r="P960" s="201" t="s">
        <v>3147</v>
      </c>
      <c r="Q960" s="19">
        <f>+_xlfn.XLOOKUP(A960,'[1]2025'!$A:$A,'[1]2025'!$G:$G)</f>
        <v>17949221</v>
      </c>
      <c r="R960" s="11">
        <f t="shared" si="44"/>
        <v>7766490</v>
      </c>
      <c r="S960" s="17">
        <v>0</v>
      </c>
      <c r="T960" s="19">
        <v>0</v>
      </c>
      <c r="U960" s="250" t="s">
        <v>3755</v>
      </c>
      <c r="V960" s="115" t="s">
        <v>3756</v>
      </c>
      <c r="W960" s="69">
        <v>45961</v>
      </c>
    </row>
    <row r="961" spans="1:23" x14ac:dyDescent="0.2">
      <c r="A961" s="128">
        <v>1040</v>
      </c>
      <c r="B961" s="26">
        <v>2025</v>
      </c>
      <c r="C961" s="131" t="s">
        <v>318</v>
      </c>
      <c r="D961" s="136" t="s">
        <v>3757</v>
      </c>
      <c r="E961" s="132" t="s">
        <v>3758</v>
      </c>
      <c r="F961" s="135" t="s">
        <v>321</v>
      </c>
      <c r="G961" s="136">
        <v>1149453804</v>
      </c>
      <c r="H961" s="135" t="s">
        <v>29</v>
      </c>
      <c r="I961" s="166">
        <v>33112767</v>
      </c>
      <c r="J961" s="169">
        <v>45715</v>
      </c>
      <c r="K961" s="167">
        <v>45719</v>
      </c>
      <c r="L961" s="175">
        <v>46022</v>
      </c>
      <c r="M961" s="8">
        <f t="shared" si="45"/>
        <v>303</v>
      </c>
      <c r="N961" s="8">
        <f t="shared" si="46"/>
        <v>79.867986798679866</v>
      </c>
      <c r="O961" s="181">
        <v>3333500</v>
      </c>
      <c r="P961" s="196" t="s">
        <v>3675</v>
      </c>
      <c r="Q961" s="19">
        <f>+_xlfn.XLOOKUP(A961,'[1]2025'!$A:$A,'[1]2025'!$G:$G)</f>
        <v>23112267</v>
      </c>
      <c r="R961" s="11">
        <f t="shared" si="44"/>
        <v>10000500</v>
      </c>
      <c r="S961" s="17">
        <v>0</v>
      </c>
      <c r="T961" s="19">
        <v>0</v>
      </c>
      <c r="U961" s="238" t="s">
        <v>3759</v>
      </c>
      <c r="V961" s="115" t="s">
        <v>3760</v>
      </c>
      <c r="W961" s="69">
        <v>45961</v>
      </c>
    </row>
    <row r="962" spans="1:23" x14ac:dyDescent="0.2">
      <c r="A962" s="128">
        <v>1041</v>
      </c>
      <c r="B962" s="26">
        <v>2025</v>
      </c>
      <c r="C962" s="131" t="s">
        <v>318</v>
      </c>
      <c r="D962" s="136" t="s">
        <v>3757</v>
      </c>
      <c r="E962" s="132" t="s">
        <v>3761</v>
      </c>
      <c r="F962" s="135" t="s">
        <v>321</v>
      </c>
      <c r="G962" s="144">
        <v>69026623</v>
      </c>
      <c r="H962" s="135" t="s">
        <v>29</v>
      </c>
      <c r="I962" s="166">
        <v>33112767</v>
      </c>
      <c r="J962" s="169">
        <v>45715</v>
      </c>
      <c r="K962" s="167">
        <v>45719</v>
      </c>
      <c r="L962" s="175">
        <v>46022</v>
      </c>
      <c r="M962" s="8">
        <f t="shared" si="45"/>
        <v>303</v>
      </c>
      <c r="N962" s="8">
        <f t="shared" si="46"/>
        <v>79.867986798679866</v>
      </c>
      <c r="O962" s="179">
        <v>3333500</v>
      </c>
      <c r="P962" s="196" t="s">
        <v>3675</v>
      </c>
      <c r="Q962" s="19">
        <f>+_xlfn.XLOOKUP(A962,'[1]2025'!$A:$A,'[1]2025'!$G:$G)</f>
        <v>23112267</v>
      </c>
      <c r="R962" s="11">
        <f t="shared" si="44"/>
        <v>10000500</v>
      </c>
      <c r="S962" s="17">
        <v>0</v>
      </c>
      <c r="T962" s="19">
        <v>0</v>
      </c>
      <c r="U962" s="241" t="s">
        <v>3762</v>
      </c>
      <c r="V962" s="115" t="s">
        <v>3760</v>
      </c>
      <c r="W962" s="69">
        <v>45961</v>
      </c>
    </row>
    <row r="963" spans="1:23" x14ac:dyDescent="0.2">
      <c r="A963" s="128">
        <v>1042</v>
      </c>
      <c r="B963" s="26">
        <v>2025</v>
      </c>
      <c r="C963" s="131" t="s">
        <v>318</v>
      </c>
      <c r="D963" s="136" t="s">
        <v>3757</v>
      </c>
      <c r="E963" s="132" t="s">
        <v>3763</v>
      </c>
      <c r="F963" s="135" t="s">
        <v>321</v>
      </c>
      <c r="G963" s="144">
        <v>97425686</v>
      </c>
      <c r="H963" s="135" t="s">
        <v>29</v>
      </c>
      <c r="I963" s="166">
        <v>33112767</v>
      </c>
      <c r="J963" s="169">
        <v>45716</v>
      </c>
      <c r="K963" s="167">
        <v>45719</v>
      </c>
      <c r="L963" s="175">
        <v>46022</v>
      </c>
      <c r="M963" s="8">
        <f t="shared" si="45"/>
        <v>303</v>
      </c>
      <c r="N963" s="8">
        <f t="shared" si="46"/>
        <v>79.867986798679866</v>
      </c>
      <c r="O963" s="179">
        <v>3333500</v>
      </c>
      <c r="P963" s="196" t="s">
        <v>3675</v>
      </c>
      <c r="Q963" s="19">
        <f>+_xlfn.XLOOKUP(A963,'[1]2025'!$A:$A,'[1]2025'!$G:$G)</f>
        <v>23112267</v>
      </c>
      <c r="R963" s="11">
        <f t="shared" si="44"/>
        <v>10000500</v>
      </c>
      <c r="S963" s="17">
        <v>0</v>
      </c>
      <c r="T963" s="19">
        <v>0</v>
      </c>
      <c r="U963" s="241" t="s">
        <v>3764</v>
      </c>
      <c r="V963" s="115" t="s">
        <v>3760</v>
      </c>
      <c r="W963" s="69">
        <v>45961</v>
      </c>
    </row>
    <row r="964" spans="1:23" x14ac:dyDescent="0.2">
      <c r="A964" s="128">
        <v>1043</v>
      </c>
      <c r="B964" s="26">
        <v>2025</v>
      </c>
      <c r="C964" s="131" t="s">
        <v>318</v>
      </c>
      <c r="D964" s="136" t="s">
        <v>3765</v>
      </c>
      <c r="E964" s="143" t="s">
        <v>3766</v>
      </c>
      <c r="F964" s="135" t="s">
        <v>321</v>
      </c>
      <c r="G964" s="135">
        <v>1117493778</v>
      </c>
      <c r="H964" s="135" t="s">
        <v>29</v>
      </c>
      <c r="I964" s="166">
        <v>55505977</v>
      </c>
      <c r="J964" s="169">
        <v>45715</v>
      </c>
      <c r="K964" s="167">
        <v>45719</v>
      </c>
      <c r="L964" s="175">
        <v>46022</v>
      </c>
      <c r="M964" s="8">
        <f t="shared" si="45"/>
        <v>303</v>
      </c>
      <c r="N964" s="8">
        <f t="shared" si="46"/>
        <v>79.867986798679866</v>
      </c>
      <c r="O964" s="186">
        <v>5587850</v>
      </c>
      <c r="P964" s="201" t="s">
        <v>623</v>
      </c>
      <c r="Q964" s="19">
        <f>+_xlfn.XLOOKUP(A964,'[1]2025'!$A:$A,'[1]2025'!$G:$G)</f>
        <v>38742427</v>
      </c>
      <c r="R964" s="11">
        <f t="shared" si="44"/>
        <v>16763550</v>
      </c>
      <c r="S964" s="17">
        <v>0</v>
      </c>
      <c r="T964" s="19">
        <v>0</v>
      </c>
      <c r="U964" s="250" t="s">
        <v>3767</v>
      </c>
      <c r="V964" s="115" t="s">
        <v>3768</v>
      </c>
      <c r="W964" s="69">
        <v>45961</v>
      </c>
    </row>
    <row r="965" spans="1:23" x14ac:dyDescent="0.2">
      <c r="A965" s="128">
        <v>1044</v>
      </c>
      <c r="B965" s="26">
        <v>2025</v>
      </c>
      <c r="C965" s="131" t="s">
        <v>318</v>
      </c>
      <c r="D965" s="136" t="s">
        <v>3769</v>
      </c>
      <c r="E965" s="143" t="s">
        <v>3770</v>
      </c>
      <c r="F965" s="135" t="s">
        <v>321</v>
      </c>
      <c r="G965" s="135">
        <v>1014239350</v>
      </c>
      <c r="H965" s="135" t="s">
        <v>29</v>
      </c>
      <c r="I965" s="166">
        <v>59600000</v>
      </c>
      <c r="J965" s="169">
        <v>45715</v>
      </c>
      <c r="K965" s="167">
        <v>45719</v>
      </c>
      <c r="L965" s="175">
        <v>46022</v>
      </c>
      <c r="M965" s="8">
        <f t="shared" si="45"/>
        <v>303</v>
      </c>
      <c r="N965" s="8">
        <f t="shared" si="46"/>
        <v>79.867986798679866</v>
      </c>
      <c r="O965" s="186">
        <v>6000000</v>
      </c>
      <c r="P965" s="201" t="s">
        <v>1967</v>
      </c>
      <c r="Q965" s="19">
        <f>+_xlfn.XLOOKUP(A965,'[1]2025'!$A:$A,'[1]2025'!$G:$G)</f>
        <v>33200000</v>
      </c>
      <c r="R965" s="11">
        <f t="shared" si="44"/>
        <v>26400000</v>
      </c>
      <c r="S965" s="17">
        <v>0</v>
      </c>
      <c r="T965" s="19">
        <v>0</v>
      </c>
      <c r="U965" s="249" t="s">
        <v>3771</v>
      </c>
      <c r="V965" s="115" t="s">
        <v>3772</v>
      </c>
      <c r="W965" s="69">
        <v>45961</v>
      </c>
    </row>
    <row r="966" spans="1:23" x14ac:dyDescent="0.2">
      <c r="A966" s="128">
        <v>1045</v>
      </c>
      <c r="B966" s="26">
        <v>2025</v>
      </c>
      <c r="C966" s="131" t="s">
        <v>318</v>
      </c>
      <c r="D966" s="136" t="s">
        <v>3773</v>
      </c>
      <c r="E966" s="143" t="s">
        <v>3774</v>
      </c>
      <c r="F966" s="135" t="s">
        <v>321</v>
      </c>
      <c r="G966" s="152">
        <v>1120739583</v>
      </c>
      <c r="H966" s="135" t="s">
        <v>29</v>
      </c>
      <c r="I966" s="166">
        <v>38567955</v>
      </c>
      <c r="J966" s="169">
        <v>45715</v>
      </c>
      <c r="K966" s="167">
        <v>45719</v>
      </c>
      <c r="L966" s="175">
        <v>46022</v>
      </c>
      <c r="M966" s="8">
        <f t="shared" si="45"/>
        <v>303</v>
      </c>
      <c r="N966" s="8">
        <f t="shared" si="46"/>
        <v>79.867986798679866</v>
      </c>
      <c r="O966" s="186">
        <v>3882680</v>
      </c>
      <c r="P966" s="201" t="s">
        <v>1635</v>
      </c>
      <c r="Q966" s="19">
        <f>+_xlfn.XLOOKUP(A966,'[1]2025'!$A:$A,'[1]2025'!$G:$G)</f>
        <v>26919915</v>
      </c>
      <c r="R966" s="11">
        <f t="shared" si="44"/>
        <v>11648040</v>
      </c>
      <c r="S966" s="17">
        <v>0</v>
      </c>
      <c r="T966" s="19">
        <v>0</v>
      </c>
      <c r="U966" s="250" t="s">
        <v>3775</v>
      </c>
      <c r="V966" s="115" t="s">
        <v>3776</v>
      </c>
      <c r="W966" s="69">
        <v>45961</v>
      </c>
    </row>
    <row r="967" spans="1:23" x14ac:dyDescent="0.2">
      <c r="A967" s="128">
        <v>1046</v>
      </c>
      <c r="B967" s="26">
        <v>2025</v>
      </c>
      <c r="C967" s="131" t="s">
        <v>318</v>
      </c>
      <c r="D967" s="136" t="s">
        <v>3773</v>
      </c>
      <c r="E967" s="143" t="s">
        <v>3777</v>
      </c>
      <c r="F967" s="135" t="s">
        <v>321</v>
      </c>
      <c r="G967" s="135">
        <v>1026260539</v>
      </c>
      <c r="H967" s="135" t="s">
        <v>29</v>
      </c>
      <c r="I967" s="166">
        <v>38567955</v>
      </c>
      <c r="J967" s="169">
        <v>45715</v>
      </c>
      <c r="K967" s="167">
        <v>45719</v>
      </c>
      <c r="L967" s="175">
        <v>46022</v>
      </c>
      <c r="M967" s="8">
        <f t="shared" si="45"/>
        <v>303</v>
      </c>
      <c r="N967" s="8">
        <f t="shared" si="46"/>
        <v>79.867986798679866</v>
      </c>
      <c r="O967" s="186">
        <v>3882680</v>
      </c>
      <c r="P967" s="201" t="s">
        <v>1635</v>
      </c>
      <c r="Q967" s="19">
        <f>+_xlfn.XLOOKUP(A967,'[1]2025'!$A:$A,'[1]2025'!$G:$G)</f>
        <v>26919915</v>
      </c>
      <c r="R967" s="11">
        <f t="shared" si="44"/>
        <v>11648040</v>
      </c>
      <c r="S967" s="17">
        <v>0</v>
      </c>
      <c r="T967" s="19">
        <v>0</v>
      </c>
      <c r="U967" s="250" t="s">
        <v>3778</v>
      </c>
      <c r="V967" s="115" t="s">
        <v>3776</v>
      </c>
      <c r="W967" s="69">
        <v>45961</v>
      </c>
    </row>
    <row r="968" spans="1:23" x14ac:dyDescent="0.2">
      <c r="A968" s="128">
        <v>1047</v>
      </c>
      <c r="B968" s="26">
        <v>2025</v>
      </c>
      <c r="C968" s="131" t="s">
        <v>318</v>
      </c>
      <c r="D968" s="136" t="s">
        <v>3779</v>
      </c>
      <c r="E968" s="143" t="s">
        <v>3780</v>
      </c>
      <c r="F968" s="135" t="s">
        <v>321</v>
      </c>
      <c r="G968" s="135">
        <v>1120574332</v>
      </c>
      <c r="H968" s="135" t="s">
        <v>29</v>
      </c>
      <c r="I968" s="166">
        <v>38567955</v>
      </c>
      <c r="J968" s="169">
        <v>45715</v>
      </c>
      <c r="K968" s="167">
        <v>45719</v>
      </c>
      <c r="L968" s="175">
        <v>46022</v>
      </c>
      <c r="M968" s="8">
        <f t="shared" si="45"/>
        <v>303</v>
      </c>
      <c r="N968" s="8">
        <f t="shared" si="46"/>
        <v>79.867986798679866</v>
      </c>
      <c r="O968" s="186">
        <v>3882680</v>
      </c>
      <c r="P968" s="201" t="s">
        <v>742</v>
      </c>
      <c r="Q968" s="19">
        <f>+_xlfn.XLOOKUP(A968,'[1]2025'!$A:$A,'[1]2025'!$G:$G)</f>
        <v>26919915</v>
      </c>
      <c r="R968" s="11">
        <f t="shared" ref="R968:R1031" si="47">I968-Q968</f>
        <v>11648040</v>
      </c>
      <c r="S968" s="17">
        <v>0</v>
      </c>
      <c r="T968" s="19">
        <v>0</v>
      </c>
      <c r="U968" s="241" t="s">
        <v>3781</v>
      </c>
      <c r="V968" s="115" t="s">
        <v>3782</v>
      </c>
      <c r="W968" s="69">
        <v>45961</v>
      </c>
    </row>
    <row r="969" spans="1:23" x14ac:dyDescent="0.2">
      <c r="A969" s="128">
        <v>1048</v>
      </c>
      <c r="B969" s="26">
        <v>2025</v>
      </c>
      <c r="C969" s="131" t="s">
        <v>318</v>
      </c>
      <c r="D969" s="136" t="s">
        <v>3783</v>
      </c>
      <c r="E969" s="143" t="s">
        <v>3784</v>
      </c>
      <c r="F969" s="135" t="s">
        <v>321</v>
      </c>
      <c r="G969" s="135">
        <v>53089314</v>
      </c>
      <c r="H969" s="135" t="s">
        <v>29</v>
      </c>
      <c r="I969" s="166">
        <v>38567955</v>
      </c>
      <c r="J969" s="169">
        <v>45716</v>
      </c>
      <c r="K969" s="167">
        <v>45719</v>
      </c>
      <c r="L969" s="175">
        <v>46022</v>
      </c>
      <c r="M969" s="8">
        <f t="shared" si="45"/>
        <v>303</v>
      </c>
      <c r="N969" s="8">
        <f t="shared" si="46"/>
        <v>79.867986798679866</v>
      </c>
      <c r="O969" s="186">
        <v>3882680</v>
      </c>
      <c r="P969" s="201" t="s">
        <v>1830</v>
      </c>
      <c r="Q969" s="19">
        <f>+_xlfn.XLOOKUP(A969,'[1]2025'!$A:$A,'[1]2025'!$G:$G)</f>
        <v>26919915</v>
      </c>
      <c r="R969" s="11">
        <f t="shared" si="47"/>
        <v>11648040</v>
      </c>
      <c r="S969" s="17">
        <v>0</v>
      </c>
      <c r="T969" s="19">
        <v>0</v>
      </c>
      <c r="U969" s="250" t="s">
        <v>3785</v>
      </c>
      <c r="V969" s="265" t="s">
        <v>3786</v>
      </c>
      <c r="W969" s="69">
        <v>45961</v>
      </c>
    </row>
    <row r="970" spans="1:23" ht="24" x14ac:dyDescent="0.2">
      <c r="A970" s="128">
        <v>1049</v>
      </c>
      <c r="B970" s="26">
        <v>2025</v>
      </c>
      <c r="C970" s="131" t="s">
        <v>318</v>
      </c>
      <c r="D970" s="136" t="s">
        <v>3787</v>
      </c>
      <c r="E970" s="132" t="s">
        <v>3788</v>
      </c>
      <c r="F970" s="135" t="s">
        <v>321</v>
      </c>
      <c r="G970" s="144">
        <v>40329736</v>
      </c>
      <c r="H970" s="135" t="s">
        <v>29</v>
      </c>
      <c r="I970" s="166">
        <v>33112767</v>
      </c>
      <c r="J970" s="169">
        <v>45715</v>
      </c>
      <c r="K970" s="167">
        <v>45719</v>
      </c>
      <c r="L970" s="175">
        <v>46022</v>
      </c>
      <c r="M970" s="8">
        <f t="shared" si="45"/>
        <v>303</v>
      </c>
      <c r="N970" s="8">
        <f t="shared" si="46"/>
        <v>79.867986798679866</v>
      </c>
      <c r="O970" s="179">
        <v>3333500</v>
      </c>
      <c r="P970" s="196" t="s">
        <v>3675</v>
      </c>
      <c r="Q970" s="19">
        <f>+_xlfn.XLOOKUP(A970,'[1]2025'!$A:$A,'[1]2025'!$G:$G)</f>
        <v>23112267</v>
      </c>
      <c r="R970" s="11">
        <f t="shared" si="47"/>
        <v>10000500</v>
      </c>
      <c r="S970" s="17">
        <v>0</v>
      </c>
      <c r="T970" s="19">
        <v>0</v>
      </c>
      <c r="U970" s="241" t="s">
        <v>3789</v>
      </c>
      <c r="V970" s="115" t="s">
        <v>3790</v>
      </c>
      <c r="W970" s="69">
        <v>45961</v>
      </c>
    </row>
    <row r="971" spans="1:23" x14ac:dyDescent="0.2">
      <c r="A971" s="128">
        <v>1051</v>
      </c>
      <c r="B971" s="26">
        <v>2025</v>
      </c>
      <c r="C971" s="131" t="s">
        <v>318</v>
      </c>
      <c r="D971" s="136" t="s">
        <v>3787</v>
      </c>
      <c r="E971" s="132" t="s">
        <v>3791</v>
      </c>
      <c r="F971" s="135" t="s">
        <v>321</v>
      </c>
      <c r="G971" s="144">
        <v>1151462030</v>
      </c>
      <c r="H971" s="135" t="s">
        <v>29</v>
      </c>
      <c r="I971" s="166">
        <v>33112767</v>
      </c>
      <c r="J971" s="169">
        <v>45715</v>
      </c>
      <c r="K971" s="167">
        <v>45719</v>
      </c>
      <c r="L971" s="175">
        <v>46022</v>
      </c>
      <c r="M971" s="8">
        <f t="shared" si="45"/>
        <v>303</v>
      </c>
      <c r="N971" s="8">
        <f t="shared" si="46"/>
        <v>79.867986798679866</v>
      </c>
      <c r="O971" s="179">
        <v>3333500</v>
      </c>
      <c r="P971" s="196" t="s">
        <v>3675</v>
      </c>
      <c r="Q971" s="19">
        <f>+_xlfn.XLOOKUP(A971,'[1]2025'!$A:$A,'[1]2025'!$G:$G)</f>
        <v>23112267</v>
      </c>
      <c r="R971" s="11">
        <f t="shared" si="47"/>
        <v>10000500</v>
      </c>
      <c r="S971" s="17">
        <v>0</v>
      </c>
      <c r="T971" s="19">
        <v>0</v>
      </c>
      <c r="U971" s="241" t="s">
        <v>3792</v>
      </c>
      <c r="V971" s="115" t="s">
        <v>3790</v>
      </c>
      <c r="W971" s="69">
        <v>45961</v>
      </c>
    </row>
    <row r="972" spans="1:23" x14ac:dyDescent="0.2">
      <c r="A972" s="128">
        <v>1052</v>
      </c>
      <c r="B972" s="26">
        <v>2025</v>
      </c>
      <c r="C972" s="131" t="s">
        <v>318</v>
      </c>
      <c r="D972" s="136" t="s">
        <v>3787</v>
      </c>
      <c r="E972" s="150" t="s">
        <v>3793</v>
      </c>
      <c r="F972" s="135" t="s">
        <v>321</v>
      </c>
      <c r="G972" s="144">
        <v>1126241174</v>
      </c>
      <c r="H972" s="135" t="s">
        <v>29</v>
      </c>
      <c r="I972" s="166">
        <v>33112767</v>
      </c>
      <c r="J972" s="169">
        <v>45715</v>
      </c>
      <c r="K972" s="167">
        <v>45719</v>
      </c>
      <c r="L972" s="175">
        <v>46022</v>
      </c>
      <c r="M972" s="8">
        <f t="shared" si="45"/>
        <v>303</v>
      </c>
      <c r="N972" s="8">
        <f t="shared" si="46"/>
        <v>79.867986798679866</v>
      </c>
      <c r="O972" s="179">
        <v>3333500</v>
      </c>
      <c r="P972" s="196" t="s">
        <v>3675</v>
      </c>
      <c r="Q972" s="19">
        <f>+_xlfn.XLOOKUP(A972,'[1]2025'!$A:$A,'[1]2025'!$G:$G)</f>
        <v>23112267</v>
      </c>
      <c r="R972" s="11">
        <f t="shared" si="47"/>
        <v>10000500</v>
      </c>
      <c r="S972" s="17">
        <v>0</v>
      </c>
      <c r="T972" s="19">
        <v>0</v>
      </c>
      <c r="U972" s="241" t="s">
        <v>3794</v>
      </c>
      <c r="V972" s="115" t="s">
        <v>3790</v>
      </c>
      <c r="W972" s="69">
        <v>45961</v>
      </c>
    </row>
    <row r="973" spans="1:23" x14ac:dyDescent="0.2">
      <c r="A973" s="128">
        <v>1053</v>
      </c>
      <c r="B973" s="26">
        <v>2025</v>
      </c>
      <c r="C973" s="131" t="s">
        <v>318</v>
      </c>
      <c r="D973" s="136" t="s">
        <v>3787</v>
      </c>
      <c r="E973" s="132" t="s">
        <v>3795</v>
      </c>
      <c r="F973" s="135" t="s">
        <v>321</v>
      </c>
      <c r="G973" s="144">
        <v>35251385</v>
      </c>
      <c r="H973" s="135" t="s">
        <v>29</v>
      </c>
      <c r="I973" s="166">
        <v>33112767</v>
      </c>
      <c r="J973" s="169">
        <v>45715</v>
      </c>
      <c r="K973" s="167">
        <v>45719</v>
      </c>
      <c r="L973" s="175">
        <v>46022</v>
      </c>
      <c r="M973" s="8">
        <f t="shared" si="45"/>
        <v>303</v>
      </c>
      <c r="N973" s="8">
        <f t="shared" si="46"/>
        <v>79.867986798679866</v>
      </c>
      <c r="O973" s="184">
        <v>3333500</v>
      </c>
      <c r="P973" s="196" t="s">
        <v>3675</v>
      </c>
      <c r="Q973" s="19">
        <f>+_xlfn.XLOOKUP(A973,'[1]2025'!$A:$A,'[1]2025'!$G:$G)</f>
        <v>23112267</v>
      </c>
      <c r="R973" s="11">
        <f t="shared" si="47"/>
        <v>10000500</v>
      </c>
      <c r="S973" s="17">
        <v>0</v>
      </c>
      <c r="T973" s="19">
        <v>0</v>
      </c>
      <c r="U973" s="238" t="s">
        <v>3796</v>
      </c>
      <c r="V973" s="115" t="s">
        <v>3790</v>
      </c>
      <c r="W973" s="69">
        <v>45961</v>
      </c>
    </row>
    <row r="974" spans="1:23" x14ac:dyDescent="0.2">
      <c r="A974" s="128">
        <v>1054</v>
      </c>
      <c r="B974" s="26">
        <v>2025</v>
      </c>
      <c r="C974" s="131" t="s">
        <v>318</v>
      </c>
      <c r="D974" s="136" t="s">
        <v>3787</v>
      </c>
      <c r="E974" s="132" t="s">
        <v>3797</v>
      </c>
      <c r="F974" s="135" t="s">
        <v>321</v>
      </c>
      <c r="G974" s="144">
        <v>40691456</v>
      </c>
      <c r="H974" s="135" t="s">
        <v>29</v>
      </c>
      <c r="I974" s="166">
        <v>33112767</v>
      </c>
      <c r="J974" s="169">
        <v>45715</v>
      </c>
      <c r="K974" s="167">
        <v>45719</v>
      </c>
      <c r="L974" s="175">
        <v>46022</v>
      </c>
      <c r="M974" s="8">
        <f t="shared" si="45"/>
        <v>303</v>
      </c>
      <c r="N974" s="8">
        <f t="shared" si="46"/>
        <v>79.867986798679866</v>
      </c>
      <c r="O974" s="184">
        <v>3333500</v>
      </c>
      <c r="P974" s="196" t="s">
        <v>3675</v>
      </c>
      <c r="Q974" s="19">
        <f>+_xlfn.XLOOKUP(A974,'[1]2025'!$A:$A,'[1]2025'!$G:$G)</f>
        <v>23112267</v>
      </c>
      <c r="R974" s="11">
        <f t="shared" si="47"/>
        <v>10000500</v>
      </c>
      <c r="S974" s="17">
        <v>0</v>
      </c>
      <c r="T974" s="19">
        <v>0</v>
      </c>
      <c r="U974" s="238" t="s">
        <v>3798</v>
      </c>
      <c r="V974" s="115" t="s">
        <v>3790</v>
      </c>
      <c r="W974" s="69">
        <v>45961</v>
      </c>
    </row>
    <row r="975" spans="1:23" x14ac:dyDescent="0.2">
      <c r="A975" s="128">
        <v>1055</v>
      </c>
      <c r="B975" s="26">
        <v>2025</v>
      </c>
      <c r="C975" s="131" t="s">
        <v>318</v>
      </c>
      <c r="D975" s="136" t="s">
        <v>3787</v>
      </c>
      <c r="E975" s="132" t="s">
        <v>3799</v>
      </c>
      <c r="F975" s="135" t="s">
        <v>321</v>
      </c>
      <c r="G975" s="144">
        <v>17710706</v>
      </c>
      <c r="H975" s="135" t="s">
        <v>29</v>
      </c>
      <c r="I975" s="166">
        <v>33112767</v>
      </c>
      <c r="J975" s="169">
        <v>45715</v>
      </c>
      <c r="K975" s="167">
        <v>45719</v>
      </c>
      <c r="L975" s="175">
        <v>46022</v>
      </c>
      <c r="M975" s="8">
        <f t="shared" si="45"/>
        <v>303</v>
      </c>
      <c r="N975" s="8">
        <f t="shared" si="46"/>
        <v>79.867986798679866</v>
      </c>
      <c r="O975" s="179">
        <v>3333500</v>
      </c>
      <c r="P975" s="196" t="s">
        <v>3675</v>
      </c>
      <c r="Q975" s="19">
        <f>+_xlfn.XLOOKUP(A975,'[1]2025'!$A:$A,'[1]2025'!$G:$G)</f>
        <v>23112267</v>
      </c>
      <c r="R975" s="11">
        <f t="shared" si="47"/>
        <v>10000500</v>
      </c>
      <c r="S975" s="17">
        <v>0</v>
      </c>
      <c r="T975" s="19">
        <v>0</v>
      </c>
      <c r="U975" s="241" t="s">
        <v>3800</v>
      </c>
      <c r="V975" s="115" t="s">
        <v>3790</v>
      </c>
      <c r="W975" s="69">
        <v>45961</v>
      </c>
    </row>
    <row r="976" spans="1:23" x14ac:dyDescent="0.2">
      <c r="A976" s="128">
        <v>1056</v>
      </c>
      <c r="B976" s="26">
        <v>2025</v>
      </c>
      <c r="C976" s="131" t="s">
        <v>318</v>
      </c>
      <c r="D976" s="136" t="s">
        <v>3787</v>
      </c>
      <c r="E976" s="132" t="s">
        <v>3801</v>
      </c>
      <c r="F976" s="135" t="s">
        <v>321</v>
      </c>
      <c r="G976" s="144">
        <v>40078703</v>
      </c>
      <c r="H976" s="135" t="s">
        <v>29</v>
      </c>
      <c r="I976" s="166">
        <v>33112767</v>
      </c>
      <c r="J976" s="169">
        <v>45715</v>
      </c>
      <c r="K976" s="167">
        <v>45719</v>
      </c>
      <c r="L976" s="175">
        <v>46022</v>
      </c>
      <c r="M976" s="8">
        <f t="shared" si="45"/>
        <v>303</v>
      </c>
      <c r="N976" s="8">
        <f t="shared" si="46"/>
        <v>79.867986798679866</v>
      </c>
      <c r="O976" s="179">
        <v>3333500</v>
      </c>
      <c r="P976" s="196" t="s">
        <v>3675</v>
      </c>
      <c r="Q976" s="19">
        <f>+_xlfn.XLOOKUP(A976,'[1]2025'!$A:$A,'[1]2025'!$G:$G)</f>
        <v>23112267</v>
      </c>
      <c r="R976" s="11">
        <f t="shared" si="47"/>
        <v>10000500</v>
      </c>
      <c r="S976" s="17">
        <v>0</v>
      </c>
      <c r="T976" s="19">
        <v>0</v>
      </c>
      <c r="U976" s="241" t="s">
        <v>3802</v>
      </c>
      <c r="V976" s="115" t="s">
        <v>3790</v>
      </c>
      <c r="W976" s="69">
        <v>45961</v>
      </c>
    </row>
    <row r="977" spans="1:23" x14ac:dyDescent="0.2">
      <c r="A977" s="128">
        <v>1057</v>
      </c>
      <c r="B977" s="26">
        <v>2025</v>
      </c>
      <c r="C977" s="131" t="s">
        <v>318</v>
      </c>
      <c r="D977" s="136" t="s">
        <v>3787</v>
      </c>
      <c r="E977" s="132" t="s">
        <v>3803</v>
      </c>
      <c r="F977" s="135" t="s">
        <v>321</v>
      </c>
      <c r="G977" s="144">
        <v>13853535</v>
      </c>
      <c r="H977" s="135" t="s">
        <v>29</v>
      </c>
      <c r="I977" s="166">
        <v>33112767</v>
      </c>
      <c r="J977" s="169">
        <v>45715</v>
      </c>
      <c r="K977" s="167">
        <v>45719</v>
      </c>
      <c r="L977" s="175">
        <v>46022</v>
      </c>
      <c r="M977" s="8">
        <f t="shared" si="45"/>
        <v>303</v>
      </c>
      <c r="N977" s="8">
        <f t="shared" si="46"/>
        <v>79.867986798679866</v>
      </c>
      <c r="O977" s="184">
        <v>3333500</v>
      </c>
      <c r="P977" s="196" t="s">
        <v>3675</v>
      </c>
      <c r="Q977" s="19">
        <f>+_xlfn.XLOOKUP(A977,'[1]2025'!$A:$A,'[1]2025'!$G:$G)</f>
        <v>23112267</v>
      </c>
      <c r="R977" s="11">
        <f t="shared" si="47"/>
        <v>10000500</v>
      </c>
      <c r="S977" s="17">
        <v>0</v>
      </c>
      <c r="T977" s="19">
        <v>0</v>
      </c>
      <c r="U977" s="238" t="s">
        <v>3804</v>
      </c>
      <c r="V977" s="115" t="s">
        <v>3790</v>
      </c>
      <c r="W977" s="69">
        <v>45961</v>
      </c>
    </row>
    <row r="978" spans="1:23" x14ac:dyDescent="0.2">
      <c r="A978" s="128">
        <v>1058</v>
      </c>
      <c r="B978" s="26">
        <v>2025</v>
      </c>
      <c r="C978" s="131" t="s">
        <v>318</v>
      </c>
      <c r="D978" s="136" t="s">
        <v>3805</v>
      </c>
      <c r="E978" s="143" t="s">
        <v>3806</v>
      </c>
      <c r="F978" s="135" t="s">
        <v>321</v>
      </c>
      <c r="G978" s="135">
        <v>32735594</v>
      </c>
      <c r="H978" s="135" t="s">
        <v>29</v>
      </c>
      <c r="I978" s="166">
        <v>55505977</v>
      </c>
      <c r="J978" s="169">
        <v>45715</v>
      </c>
      <c r="K978" s="167">
        <v>45719</v>
      </c>
      <c r="L978" s="175">
        <v>46022</v>
      </c>
      <c r="M978" s="8">
        <f t="shared" si="45"/>
        <v>303</v>
      </c>
      <c r="N978" s="8">
        <f t="shared" si="46"/>
        <v>79.867986798679866</v>
      </c>
      <c r="O978" s="186">
        <v>5587850</v>
      </c>
      <c r="P978" s="201" t="s">
        <v>1717</v>
      </c>
      <c r="Q978" s="19">
        <f>+_xlfn.XLOOKUP(A978,'[1]2025'!$A:$A,'[1]2025'!$G:$G)</f>
        <v>38742427</v>
      </c>
      <c r="R978" s="11">
        <f t="shared" si="47"/>
        <v>16763550</v>
      </c>
      <c r="S978" s="17">
        <v>0</v>
      </c>
      <c r="T978" s="19">
        <v>0</v>
      </c>
      <c r="U978" s="250" t="s">
        <v>3807</v>
      </c>
      <c r="V978" s="115" t="s">
        <v>3808</v>
      </c>
      <c r="W978" s="69">
        <v>45961</v>
      </c>
    </row>
    <row r="979" spans="1:23" x14ac:dyDescent="0.2">
      <c r="A979" s="128">
        <v>1059</v>
      </c>
      <c r="B979" s="26">
        <v>2025</v>
      </c>
      <c r="C979" s="131" t="s">
        <v>318</v>
      </c>
      <c r="D979" s="136" t="s">
        <v>3809</v>
      </c>
      <c r="E979" s="141" t="s">
        <v>3810</v>
      </c>
      <c r="F979" s="135" t="s">
        <v>321</v>
      </c>
      <c r="G979" s="135">
        <v>1100968147</v>
      </c>
      <c r="H979" s="135" t="s">
        <v>29</v>
      </c>
      <c r="I979" s="166">
        <v>51420198</v>
      </c>
      <c r="J979" s="169">
        <v>45715</v>
      </c>
      <c r="K979" s="167">
        <v>45719</v>
      </c>
      <c r="L979" s="175">
        <v>46022</v>
      </c>
      <c r="M979" s="8">
        <f t="shared" si="45"/>
        <v>303</v>
      </c>
      <c r="N979" s="8">
        <f t="shared" si="46"/>
        <v>79.867986798679866</v>
      </c>
      <c r="O979" s="186">
        <v>5176530</v>
      </c>
      <c r="P979" s="201" t="s">
        <v>2854</v>
      </c>
      <c r="Q979" s="19">
        <f>+_xlfn.XLOOKUP(A979,'[1]2025'!$A:$A,'[1]2025'!$G:$G)</f>
        <v>35890608</v>
      </c>
      <c r="R979" s="11">
        <f t="shared" si="47"/>
        <v>15529590</v>
      </c>
      <c r="S979" s="17">
        <v>0</v>
      </c>
      <c r="T979" s="19">
        <v>0</v>
      </c>
      <c r="U979" s="141" t="s">
        <v>3811</v>
      </c>
      <c r="V979" s="115" t="s">
        <v>3812</v>
      </c>
      <c r="W979" s="69">
        <v>45961</v>
      </c>
    </row>
    <row r="980" spans="1:23" x14ac:dyDescent="0.2">
      <c r="A980" s="128">
        <v>1061</v>
      </c>
      <c r="B980" s="26">
        <v>2025</v>
      </c>
      <c r="C980" s="131" t="s">
        <v>318</v>
      </c>
      <c r="D980" s="136" t="s">
        <v>3813</v>
      </c>
      <c r="E980" s="143" t="s">
        <v>3814</v>
      </c>
      <c r="F980" s="135" t="s">
        <v>321</v>
      </c>
      <c r="G980" s="135">
        <v>1022405243</v>
      </c>
      <c r="H980" s="135" t="s">
        <v>29</v>
      </c>
      <c r="I980" s="166">
        <v>54414800</v>
      </c>
      <c r="J980" s="169">
        <v>45715</v>
      </c>
      <c r="K980" s="167">
        <v>45719</v>
      </c>
      <c r="L980" s="175">
        <v>46022</v>
      </c>
      <c r="M980" s="8">
        <f t="shared" si="45"/>
        <v>303</v>
      </c>
      <c r="N980" s="8">
        <f t="shared" si="46"/>
        <v>79.867986798679866</v>
      </c>
      <c r="O980" s="186">
        <v>5478000</v>
      </c>
      <c r="P980" s="201" t="s">
        <v>332</v>
      </c>
      <c r="Q980" s="283">
        <v>32502800</v>
      </c>
      <c r="R980" s="11">
        <f t="shared" si="47"/>
        <v>21912000</v>
      </c>
      <c r="S980" s="17">
        <v>0</v>
      </c>
      <c r="T980" s="19">
        <v>0</v>
      </c>
      <c r="U980" s="249" t="s">
        <v>3815</v>
      </c>
      <c r="V980" s="115" t="s">
        <v>3816</v>
      </c>
      <c r="W980" s="69">
        <v>45961</v>
      </c>
    </row>
    <row r="981" spans="1:23" ht="24" x14ac:dyDescent="0.2">
      <c r="A981" s="128">
        <v>1062</v>
      </c>
      <c r="B981" s="26">
        <v>2025</v>
      </c>
      <c r="C981" s="131" t="s">
        <v>318</v>
      </c>
      <c r="D981" s="136" t="s">
        <v>3817</v>
      </c>
      <c r="E981" s="143" t="s">
        <v>3818</v>
      </c>
      <c r="F981" s="135" t="s">
        <v>321</v>
      </c>
      <c r="G981" s="135">
        <v>1107079137</v>
      </c>
      <c r="H981" s="135" t="s">
        <v>29</v>
      </c>
      <c r="I981" s="166">
        <v>55505977</v>
      </c>
      <c r="J981" s="169">
        <v>45715</v>
      </c>
      <c r="K981" s="167">
        <v>45719</v>
      </c>
      <c r="L981" s="175">
        <v>46022</v>
      </c>
      <c r="M981" s="8">
        <f t="shared" si="45"/>
        <v>303</v>
      </c>
      <c r="N981" s="8">
        <f t="shared" si="46"/>
        <v>79.867986798679866</v>
      </c>
      <c r="O981" s="186">
        <v>5587850</v>
      </c>
      <c r="P981" s="201" t="s">
        <v>796</v>
      </c>
      <c r="Q981" s="19">
        <f>+_xlfn.XLOOKUP(A981,'[1]2025'!$A:$A,'[1]2025'!$G:$G)</f>
        <v>38742427</v>
      </c>
      <c r="R981" s="11">
        <f t="shared" si="47"/>
        <v>16763550</v>
      </c>
      <c r="S981" s="17">
        <v>0</v>
      </c>
      <c r="T981" s="19">
        <v>0</v>
      </c>
      <c r="U981" s="250" t="s">
        <v>3819</v>
      </c>
      <c r="V981" s="115" t="s">
        <v>3820</v>
      </c>
      <c r="W981" s="69">
        <v>45961</v>
      </c>
    </row>
    <row r="982" spans="1:23" x14ac:dyDescent="0.2">
      <c r="A982" s="128">
        <v>1063</v>
      </c>
      <c r="B982" s="26">
        <v>2025</v>
      </c>
      <c r="C982" s="131" t="s">
        <v>318</v>
      </c>
      <c r="D982" s="133" t="s">
        <v>3821</v>
      </c>
      <c r="E982" s="150" t="s">
        <v>3822</v>
      </c>
      <c r="F982" s="135" t="s">
        <v>321</v>
      </c>
      <c r="G982" s="134">
        <v>1026253590</v>
      </c>
      <c r="H982" s="135" t="s">
        <v>29</v>
      </c>
      <c r="I982" s="166">
        <v>68094026</v>
      </c>
      <c r="J982" s="169">
        <v>45723</v>
      </c>
      <c r="K982" s="167">
        <v>45723</v>
      </c>
      <c r="L982" s="175">
        <v>46022</v>
      </c>
      <c r="M982" s="8">
        <f t="shared" si="45"/>
        <v>299</v>
      </c>
      <c r="N982" s="8">
        <f t="shared" si="46"/>
        <v>79.598662207357862</v>
      </c>
      <c r="O982" s="202">
        <v>6948370</v>
      </c>
      <c r="P982" s="200" t="s">
        <v>3823</v>
      </c>
      <c r="Q982" s="19">
        <f>+_xlfn.XLOOKUP(A982,'[1]2025'!$A:$A,'[1]2025'!$G:$G)</f>
        <v>47248916</v>
      </c>
      <c r="R982" s="11">
        <f t="shared" si="47"/>
        <v>20845110</v>
      </c>
      <c r="S982" s="17">
        <v>0</v>
      </c>
      <c r="T982" s="19">
        <v>0</v>
      </c>
      <c r="U982" s="246" t="s">
        <v>3824</v>
      </c>
      <c r="V982" s="265" t="s">
        <v>3825</v>
      </c>
      <c r="W982" s="69">
        <v>45961</v>
      </c>
    </row>
    <row r="983" spans="1:23" x14ac:dyDescent="0.2">
      <c r="A983" s="128">
        <v>1064</v>
      </c>
      <c r="B983" s="26">
        <v>2025</v>
      </c>
      <c r="C983" s="131" t="s">
        <v>318</v>
      </c>
      <c r="D983" s="136" t="s">
        <v>3826</v>
      </c>
      <c r="E983" s="132" t="s">
        <v>3827</v>
      </c>
      <c r="F983" s="135" t="s">
        <v>321</v>
      </c>
      <c r="G983" s="144">
        <v>1040797606</v>
      </c>
      <c r="H983" s="135" t="s">
        <v>29</v>
      </c>
      <c r="I983" s="166">
        <v>33112767</v>
      </c>
      <c r="J983" s="169">
        <v>45715</v>
      </c>
      <c r="K983" s="167">
        <v>45719</v>
      </c>
      <c r="L983" s="175">
        <v>46022</v>
      </c>
      <c r="M983" s="8">
        <f t="shared" si="45"/>
        <v>303</v>
      </c>
      <c r="N983" s="8">
        <f t="shared" si="46"/>
        <v>79.867986798679866</v>
      </c>
      <c r="O983" s="179">
        <v>3333500</v>
      </c>
      <c r="P983" s="196" t="s">
        <v>3675</v>
      </c>
      <c r="Q983" s="19">
        <f>+_xlfn.XLOOKUP(A983,'[1]2025'!$A:$A,'[1]2025'!$G:$G)</f>
        <v>23112267</v>
      </c>
      <c r="R983" s="11">
        <f t="shared" si="47"/>
        <v>10000500</v>
      </c>
      <c r="S983" s="17">
        <v>0</v>
      </c>
      <c r="T983" s="19">
        <v>0</v>
      </c>
      <c r="U983" s="241" t="s">
        <v>3828</v>
      </c>
      <c r="V983" s="115" t="s">
        <v>3829</v>
      </c>
      <c r="W983" s="69">
        <v>45961</v>
      </c>
    </row>
    <row r="984" spans="1:23" x14ac:dyDescent="0.2">
      <c r="A984" s="128">
        <v>1065</v>
      </c>
      <c r="B984" s="26">
        <v>2025</v>
      </c>
      <c r="C984" s="131" t="s">
        <v>318</v>
      </c>
      <c r="D984" s="136" t="s">
        <v>3826</v>
      </c>
      <c r="E984" s="132" t="s">
        <v>3830</v>
      </c>
      <c r="F984" s="135" t="s">
        <v>321</v>
      </c>
      <c r="G984" s="144">
        <v>1121896066</v>
      </c>
      <c r="H984" s="135" t="s">
        <v>29</v>
      </c>
      <c r="I984" s="166">
        <v>33112767</v>
      </c>
      <c r="J984" s="169">
        <v>45715</v>
      </c>
      <c r="K984" s="167">
        <v>45719</v>
      </c>
      <c r="L984" s="175">
        <v>46022</v>
      </c>
      <c r="M984" s="8">
        <f t="shared" si="45"/>
        <v>303</v>
      </c>
      <c r="N984" s="8">
        <f t="shared" si="46"/>
        <v>79.867986798679866</v>
      </c>
      <c r="O984" s="179">
        <v>3333500</v>
      </c>
      <c r="P984" s="196" t="s">
        <v>3675</v>
      </c>
      <c r="Q984" s="19">
        <f>+_xlfn.XLOOKUP(A984,'[1]2025'!$A:$A,'[1]2025'!$G:$G)</f>
        <v>23112267</v>
      </c>
      <c r="R984" s="11">
        <f t="shared" si="47"/>
        <v>10000500</v>
      </c>
      <c r="S984" s="17">
        <v>0</v>
      </c>
      <c r="T984" s="19">
        <v>0</v>
      </c>
      <c r="U984" s="241" t="s">
        <v>3831</v>
      </c>
      <c r="V984" s="115" t="s">
        <v>3829</v>
      </c>
      <c r="W984" s="69">
        <v>45961</v>
      </c>
    </row>
    <row r="985" spans="1:23" x14ac:dyDescent="0.2">
      <c r="A985" s="128">
        <v>1066</v>
      </c>
      <c r="B985" s="26">
        <v>2025</v>
      </c>
      <c r="C985" s="131" t="s">
        <v>318</v>
      </c>
      <c r="D985" s="136" t="s">
        <v>3826</v>
      </c>
      <c r="E985" s="132" t="s">
        <v>3832</v>
      </c>
      <c r="F985" s="135" t="s">
        <v>321</v>
      </c>
      <c r="G985" s="136">
        <v>79822141</v>
      </c>
      <c r="H985" s="135" t="s">
        <v>29</v>
      </c>
      <c r="I985" s="166">
        <v>33112767</v>
      </c>
      <c r="J985" s="169">
        <v>45715</v>
      </c>
      <c r="K985" s="167">
        <v>45719</v>
      </c>
      <c r="L985" s="175">
        <v>46022</v>
      </c>
      <c r="M985" s="8">
        <f t="shared" si="45"/>
        <v>303</v>
      </c>
      <c r="N985" s="8">
        <f t="shared" si="46"/>
        <v>79.867986798679866</v>
      </c>
      <c r="O985" s="181">
        <v>3333500</v>
      </c>
      <c r="P985" s="196" t="s">
        <v>3675</v>
      </c>
      <c r="Q985" s="19">
        <f>+_xlfn.XLOOKUP(A985,'[1]2025'!$A:$A,'[1]2025'!$G:$G)</f>
        <v>23112267</v>
      </c>
      <c r="R985" s="11">
        <f t="shared" si="47"/>
        <v>10000500</v>
      </c>
      <c r="S985" s="17">
        <v>0</v>
      </c>
      <c r="T985" s="19">
        <v>0</v>
      </c>
      <c r="U985" s="238" t="s">
        <v>3833</v>
      </c>
      <c r="V985" s="115" t="s">
        <v>3829</v>
      </c>
      <c r="W985" s="69">
        <v>45961</v>
      </c>
    </row>
    <row r="986" spans="1:23" x14ac:dyDescent="0.2">
      <c r="A986" s="128">
        <v>1067</v>
      </c>
      <c r="B986" s="26">
        <v>2025</v>
      </c>
      <c r="C986" s="131" t="s">
        <v>318</v>
      </c>
      <c r="D986" s="136" t="s">
        <v>3826</v>
      </c>
      <c r="E986" s="132" t="s">
        <v>3834</v>
      </c>
      <c r="F986" s="135" t="s">
        <v>321</v>
      </c>
      <c r="G986" s="144">
        <v>1135029515</v>
      </c>
      <c r="H986" s="135" t="s">
        <v>29</v>
      </c>
      <c r="I986" s="166">
        <v>33112767</v>
      </c>
      <c r="J986" s="169">
        <v>45715</v>
      </c>
      <c r="K986" s="167">
        <v>45719</v>
      </c>
      <c r="L986" s="175">
        <v>46022</v>
      </c>
      <c r="M986" s="8">
        <f t="shared" si="45"/>
        <v>303</v>
      </c>
      <c r="N986" s="8">
        <f t="shared" si="46"/>
        <v>79.867986798679866</v>
      </c>
      <c r="O986" s="179">
        <v>3333500</v>
      </c>
      <c r="P986" s="196" t="s">
        <v>3675</v>
      </c>
      <c r="Q986" s="19">
        <f>+_xlfn.XLOOKUP(A986,'[1]2025'!$A:$A,'[1]2025'!$G:$G)</f>
        <v>23112267</v>
      </c>
      <c r="R986" s="11">
        <f t="shared" si="47"/>
        <v>10000500</v>
      </c>
      <c r="S986" s="17">
        <v>0</v>
      </c>
      <c r="T986" s="19">
        <v>0</v>
      </c>
      <c r="U986" s="241" t="s">
        <v>3835</v>
      </c>
      <c r="V986" s="115" t="s">
        <v>3829</v>
      </c>
      <c r="W986" s="69">
        <v>45961</v>
      </c>
    </row>
    <row r="987" spans="1:23" x14ac:dyDescent="0.2">
      <c r="A987" s="128">
        <v>1068</v>
      </c>
      <c r="B987" s="26">
        <v>2025</v>
      </c>
      <c r="C987" s="131" t="s">
        <v>318</v>
      </c>
      <c r="D987" s="136" t="s">
        <v>3836</v>
      </c>
      <c r="E987" s="135" t="s">
        <v>3837</v>
      </c>
      <c r="F987" s="135" t="s">
        <v>321</v>
      </c>
      <c r="G987" s="153">
        <v>1121835057</v>
      </c>
      <c r="H987" s="135" t="s">
        <v>29</v>
      </c>
      <c r="I987" s="166">
        <v>54414800</v>
      </c>
      <c r="J987" s="169">
        <v>45715</v>
      </c>
      <c r="K987" s="167">
        <v>45719</v>
      </c>
      <c r="L987" s="175">
        <v>46022</v>
      </c>
      <c r="M987" s="8">
        <f t="shared" si="45"/>
        <v>303</v>
      </c>
      <c r="N987" s="8">
        <f t="shared" si="46"/>
        <v>79.867986798679866</v>
      </c>
      <c r="O987" s="179">
        <v>5478000</v>
      </c>
      <c r="P987" s="201" t="s">
        <v>332</v>
      </c>
      <c r="Q987" s="19">
        <f>+_xlfn.XLOOKUP(A987,'[1]2025'!$A:$A,'[1]2025'!$G:$G)</f>
        <v>37980800</v>
      </c>
      <c r="R987" s="11">
        <f t="shared" si="47"/>
        <v>16434000</v>
      </c>
      <c r="S987" s="17">
        <v>0</v>
      </c>
      <c r="T987" s="19">
        <v>0</v>
      </c>
      <c r="U987" s="250" t="s">
        <v>3838</v>
      </c>
      <c r="V987" s="115" t="s">
        <v>3839</v>
      </c>
      <c r="W987" s="69">
        <v>45961</v>
      </c>
    </row>
    <row r="988" spans="1:23" x14ac:dyDescent="0.2">
      <c r="A988" s="130">
        <v>1069</v>
      </c>
      <c r="B988" s="26">
        <v>2025</v>
      </c>
      <c r="C988" s="131" t="s">
        <v>318</v>
      </c>
      <c r="D988" s="136" t="s">
        <v>3840</v>
      </c>
      <c r="E988" s="141" t="s">
        <v>3841</v>
      </c>
      <c r="F988" s="135" t="s">
        <v>321</v>
      </c>
      <c r="G988" s="136">
        <v>79946432</v>
      </c>
      <c r="H988" s="135" t="s">
        <v>29</v>
      </c>
      <c r="I988" s="166">
        <v>102998833</v>
      </c>
      <c r="J988" s="169">
        <v>45716</v>
      </c>
      <c r="K988" s="167">
        <v>45719</v>
      </c>
      <c r="L988" s="175">
        <v>46022</v>
      </c>
      <c r="M988" s="8">
        <f t="shared" si="45"/>
        <v>303</v>
      </c>
      <c r="N988" s="8">
        <f t="shared" si="46"/>
        <v>79.867986798679866</v>
      </c>
      <c r="O988" s="185">
        <v>10369010</v>
      </c>
      <c r="P988" s="182" t="s">
        <v>3842</v>
      </c>
      <c r="Q988" s="19">
        <f>+_xlfn.XLOOKUP(A988,'[1]2025'!$A:$A,'[1]2025'!$G:$G)</f>
        <v>71891803</v>
      </c>
      <c r="R988" s="11">
        <f t="shared" si="47"/>
        <v>31107030</v>
      </c>
      <c r="S988" s="17">
        <v>0</v>
      </c>
      <c r="T988" s="19">
        <v>0</v>
      </c>
      <c r="U988" s="249" t="s">
        <v>3843</v>
      </c>
      <c r="V988" s="265" t="s">
        <v>3844</v>
      </c>
      <c r="W988" s="69">
        <v>45961</v>
      </c>
    </row>
    <row r="989" spans="1:23" x14ac:dyDescent="0.2">
      <c r="A989" s="128">
        <v>1070</v>
      </c>
      <c r="B989" s="26">
        <v>2025</v>
      </c>
      <c r="C989" s="131" t="s">
        <v>318</v>
      </c>
      <c r="D989" s="136" t="s">
        <v>3845</v>
      </c>
      <c r="E989" s="135" t="s">
        <v>3846</v>
      </c>
      <c r="F989" s="135" t="s">
        <v>321</v>
      </c>
      <c r="G989" s="153">
        <v>1121880060</v>
      </c>
      <c r="H989" s="135" t="s">
        <v>29</v>
      </c>
      <c r="I989" s="166">
        <v>59600000</v>
      </c>
      <c r="J989" s="169">
        <v>45715</v>
      </c>
      <c r="K989" s="167">
        <v>45719</v>
      </c>
      <c r="L989" s="175">
        <v>46022</v>
      </c>
      <c r="M989" s="8">
        <f t="shared" si="45"/>
        <v>303</v>
      </c>
      <c r="N989" s="8">
        <f t="shared" si="46"/>
        <v>79.867986798679866</v>
      </c>
      <c r="O989" s="179">
        <v>6000000</v>
      </c>
      <c r="P989" s="200" t="s">
        <v>573</v>
      </c>
      <c r="Q989" s="19">
        <f>+_xlfn.XLOOKUP(A989,'[1]2025'!$A:$A,'[1]2025'!$G:$G)</f>
        <v>41600000</v>
      </c>
      <c r="R989" s="11">
        <f t="shared" si="47"/>
        <v>18000000</v>
      </c>
      <c r="S989" s="17">
        <v>0</v>
      </c>
      <c r="T989" s="19">
        <v>0</v>
      </c>
      <c r="U989" s="250" t="s">
        <v>3847</v>
      </c>
      <c r="V989" s="265" t="s">
        <v>3848</v>
      </c>
      <c r="W989" s="69">
        <v>45961</v>
      </c>
    </row>
    <row r="990" spans="1:23" x14ac:dyDescent="0.2">
      <c r="A990" s="129">
        <v>1071</v>
      </c>
      <c r="B990" s="26">
        <v>2025</v>
      </c>
      <c r="C990" s="131" t="s">
        <v>124</v>
      </c>
      <c r="D990" s="136" t="s">
        <v>3849</v>
      </c>
      <c r="E990" s="135" t="s">
        <v>3850</v>
      </c>
      <c r="F990" s="135" t="s">
        <v>321</v>
      </c>
      <c r="G990" s="137">
        <v>11796989</v>
      </c>
      <c r="H990" s="135" t="s">
        <v>29</v>
      </c>
      <c r="I990" s="166">
        <v>88000000</v>
      </c>
      <c r="J990" s="169">
        <v>45715</v>
      </c>
      <c r="K990" s="167">
        <v>45748</v>
      </c>
      <c r="L990" s="167">
        <v>45991</v>
      </c>
      <c r="M990" s="8">
        <f t="shared" si="45"/>
        <v>243</v>
      </c>
      <c r="N990" s="8">
        <f t="shared" si="46"/>
        <v>87.654320987654316</v>
      </c>
      <c r="O990" s="183" t="s">
        <v>29</v>
      </c>
      <c r="P990" s="131" t="s">
        <v>3851</v>
      </c>
      <c r="Q990" s="19">
        <f>+_xlfn.XLOOKUP(A990,'[1]2025'!$A:$A,'[1]2025'!$G:$G)</f>
        <v>77000000</v>
      </c>
      <c r="R990" s="11">
        <f t="shared" si="47"/>
        <v>11000000</v>
      </c>
      <c r="S990" s="17">
        <v>0</v>
      </c>
      <c r="T990" s="19">
        <v>0</v>
      </c>
      <c r="U990" s="117" t="s">
        <v>3852</v>
      </c>
      <c r="V990" s="115" t="s">
        <v>3853</v>
      </c>
      <c r="W990" s="69">
        <v>45961</v>
      </c>
    </row>
    <row r="991" spans="1:23" x14ac:dyDescent="0.2">
      <c r="A991" s="129">
        <v>1072</v>
      </c>
      <c r="B991" s="26">
        <v>2025</v>
      </c>
      <c r="C991" s="131" t="s">
        <v>124</v>
      </c>
      <c r="D991" s="136" t="s">
        <v>3854</v>
      </c>
      <c r="E991" s="135" t="s">
        <v>3855</v>
      </c>
      <c r="F991" s="135" t="s">
        <v>321</v>
      </c>
      <c r="G991" s="137">
        <v>4125635</v>
      </c>
      <c r="H991" s="135" t="s">
        <v>29</v>
      </c>
      <c r="I991" s="166">
        <v>66880000</v>
      </c>
      <c r="J991" s="169">
        <v>45716</v>
      </c>
      <c r="K991" s="167">
        <v>45748</v>
      </c>
      <c r="L991" s="167">
        <v>45991</v>
      </c>
      <c r="M991" s="8">
        <f t="shared" si="45"/>
        <v>243</v>
      </c>
      <c r="N991" s="8">
        <f t="shared" si="46"/>
        <v>87.654320987654316</v>
      </c>
      <c r="O991" s="183" t="s">
        <v>29</v>
      </c>
      <c r="P991" s="131" t="s">
        <v>3856</v>
      </c>
      <c r="Q991" s="19">
        <f>+_xlfn.XLOOKUP(A991,'[1]2025'!$A:$A,'[1]2025'!$G:$G)</f>
        <v>58520000</v>
      </c>
      <c r="R991" s="11">
        <f t="shared" si="47"/>
        <v>8360000</v>
      </c>
      <c r="S991" s="17">
        <v>0</v>
      </c>
      <c r="T991" s="19">
        <v>0</v>
      </c>
      <c r="U991" s="133" t="s">
        <v>3857</v>
      </c>
      <c r="V991" s="115" t="s">
        <v>3858</v>
      </c>
      <c r="W991" s="69">
        <v>45961</v>
      </c>
    </row>
    <row r="992" spans="1:23" x14ac:dyDescent="0.2">
      <c r="A992" s="128">
        <v>1073</v>
      </c>
      <c r="B992" s="26">
        <v>2025</v>
      </c>
      <c r="C992" s="131" t="s">
        <v>318</v>
      </c>
      <c r="D992" s="136" t="s">
        <v>3859</v>
      </c>
      <c r="E992" s="150" t="s">
        <v>3860</v>
      </c>
      <c r="F992" s="135" t="s">
        <v>321</v>
      </c>
      <c r="G992" s="134">
        <v>1007012124</v>
      </c>
      <c r="H992" s="135" t="s">
        <v>29</v>
      </c>
      <c r="I992" s="166">
        <v>25715711</v>
      </c>
      <c r="J992" s="169">
        <v>45715</v>
      </c>
      <c r="K992" s="167">
        <v>45719</v>
      </c>
      <c r="L992" s="175">
        <v>46022</v>
      </c>
      <c r="M992" s="8">
        <f t="shared" si="45"/>
        <v>303</v>
      </c>
      <c r="N992" s="8">
        <f t="shared" si="46"/>
        <v>79.867986798679866</v>
      </c>
      <c r="O992" s="188">
        <v>2588830</v>
      </c>
      <c r="P992" s="180" t="s">
        <v>3744</v>
      </c>
      <c r="Q992" s="19">
        <f>+_xlfn.XLOOKUP(A992,'[1]2025'!$A:$A,'[1]2025'!$G:$G)</f>
        <v>17949221</v>
      </c>
      <c r="R992" s="11">
        <f t="shared" si="47"/>
        <v>7766490</v>
      </c>
      <c r="S992" s="17">
        <v>0</v>
      </c>
      <c r="T992" s="19">
        <v>0</v>
      </c>
      <c r="U992" s="246" t="s">
        <v>3861</v>
      </c>
      <c r="V992" s="115" t="s">
        <v>3862</v>
      </c>
      <c r="W992" s="69">
        <v>45961</v>
      </c>
    </row>
    <row r="993" spans="1:23" x14ac:dyDescent="0.2">
      <c r="A993" s="128">
        <v>1074</v>
      </c>
      <c r="B993" s="26">
        <v>2025</v>
      </c>
      <c r="C993" s="131" t="s">
        <v>318</v>
      </c>
      <c r="D993" s="136" t="s">
        <v>3859</v>
      </c>
      <c r="E993" s="150" t="s">
        <v>3863</v>
      </c>
      <c r="F993" s="135" t="s">
        <v>321</v>
      </c>
      <c r="G993" s="134">
        <v>1193149302</v>
      </c>
      <c r="H993" s="135" t="s">
        <v>29</v>
      </c>
      <c r="I993" s="166">
        <v>25715711</v>
      </c>
      <c r="J993" s="169">
        <v>45715</v>
      </c>
      <c r="K993" s="167">
        <v>45719</v>
      </c>
      <c r="L993" s="175">
        <v>46022</v>
      </c>
      <c r="M993" s="8">
        <f t="shared" si="45"/>
        <v>303</v>
      </c>
      <c r="N993" s="8">
        <f t="shared" si="46"/>
        <v>79.867986798679866</v>
      </c>
      <c r="O993" s="188">
        <v>2588830</v>
      </c>
      <c r="P993" s="180" t="s">
        <v>3744</v>
      </c>
      <c r="Q993" s="19">
        <f>+_xlfn.XLOOKUP(A993,'[1]2025'!$A:$A,'[1]2025'!$G:$G)</f>
        <v>17949221</v>
      </c>
      <c r="R993" s="11">
        <f t="shared" si="47"/>
        <v>7766490</v>
      </c>
      <c r="S993" s="17">
        <v>0</v>
      </c>
      <c r="T993" s="19">
        <v>0</v>
      </c>
      <c r="U993" s="249" t="s">
        <v>3864</v>
      </c>
      <c r="V993" s="115" t="s">
        <v>3862</v>
      </c>
      <c r="W993" s="69">
        <v>45961</v>
      </c>
    </row>
    <row r="994" spans="1:23" x14ac:dyDescent="0.2">
      <c r="A994" s="128">
        <v>1075</v>
      </c>
      <c r="B994" s="26">
        <v>2025</v>
      </c>
      <c r="C994" s="131" t="s">
        <v>318</v>
      </c>
      <c r="D994" s="136" t="s">
        <v>3859</v>
      </c>
      <c r="E994" s="150" t="s">
        <v>3865</v>
      </c>
      <c r="F994" s="135" t="s">
        <v>321</v>
      </c>
      <c r="G994" s="134">
        <v>1110589936</v>
      </c>
      <c r="H994" s="135" t="s">
        <v>29</v>
      </c>
      <c r="I994" s="166">
        <v>25715711</v>
      </c>
      <c r="J994" s="169">
        <v>45715</v>
      </c>
      <c r="K994" s="167">
        <v>45719</v>
      </c>
      <c r="L994" s="175">
        <v>46022</v>
      </c>
      <c r="M994" s="8">
        <f t="shared" si="45"/>
        <v>303</v>
      </c>
      <c r="N994" s="8">
        <f t="shared" si="46"/>
        <v>79.867986798679866</v>
      </c>
      <c r="O994" s="188">
        <v>2588830</v>
      </c>
      <c r="P994" s="180" t="s">
        <v>3744</v>
      </c>
      <c r="Q994" s="19">
        <f>+_xlfn.XLOOKUP(A994,'[1]2025'!$A:$A,'[1]2025'!$G:$G)</f>
        <v>17949221</v>
      </c>
      <c r="R994" s="11">
        <f t="shared" si="47"/>
        <v>7766490</v>
      </c>
      <c r="S994" s="17">
        <v>0</v>
      </c>
      <c r="T994" s="19">
        <v>0</v>
      </c>
      <c r="U994" s="246" t="s">
        <v>3866</v>
      </c>
      <c r="V994" s="115" t="s">
        <v>3862</v>
      </c>
      <c r="W994" s="69">
        <v>45961</v>
      </c>
    </row>
    <row r="995" spans="1:23" x14ac:dyDescent="0.2">
      <c r="A995" s="128">
        <v>1076</v>
      </c>
      <c r="B995" s="26">
        <v>2025</v>
      </c>
      <c r="C995" s="131" t="s">
        <v>318</v>
      </c>
      <c r="D995" s="136" t="s">
        <v>3867</v>
      </c>
      <c r="E995" s="132" t="s">
        <v>3868</v>
      </c>
      <c r="F995" s="135" t="s">
        <v>321</v>
      </c>
      <c r="G995" s="134">
        <v>80857088</v>
      </c>
      <c r="H995" s="135" t="s">
        <v>29</v>
      </c>
      <c r="I995" s="166">
        <v>68094026</v>
      </c>
      <c r="J995" s="169">
        <v>45723</v>
      </c>
      <c r="K995" s="167">
        <v>45723</v>
      </c>
      <c r="L995" s="175">
        <v>46022</v>
      </c>
      <c r="M995" s="8">
        <f t="shared" ref="M995:M1058" si="48">L995-K995</f>
        <v>299</v>
      </c>
      <c r="N995" s="8">
        <f t="shared" ref="N995:N1058" si="49">((W995-K995)/M995)*100</f>
        <v>79.598662207357862</v>
      </c>
      <c r="O995" s="184">
        <v>6948370</v>
      </c>
      <c r="P995" s="201" t="s">
        <v>3869</v>
      </c>
      <c r="Q995" s="19">
        <f>+_xlfn.XLOOKUP(A995,'[1]2025'!$A:$A,'[1]2025'!$G:$G)</f>
        <v>47248916</v>
      </c>
      <c r="R995" s="11">
        <f t="shared" si="47"/>
        <v>20845110</v>
      </c>
      <c r="S995" s="17">
        <v>0</v>
      </c>
      <c r="T995" s="19">
        <v>0</v>
      </c>
      <c r="U995" s="254" t="s">
        <v>3870</v>
      </c>
      <c r="V995" s="115" t="s">
        <v>3871</v>
      </c>
      <c r="W995" s="69">
        <v>45961</v>
      </c>
    </row>
    <row r="996" spans="1:23" x14ac:dyDescent="0.2">
      <c r="A996" s="128">
        <v>1077</v>
      </c>
      <c r="B996" s="26">
        <v>2025</v>
      </c>
      <c r="C996" s="131" t="s">
        <v>318</v>
      </c>
      <c r="D996" s="136" t="s">
        <v>3872</v>
      </c>
      <c r="E996" s="143" t="s">
        <v>3873</v>
      </c>
      <c r="F996" s="135" t="s">
        <v>321</v>
      </c>
      <c r="G996" s="151">
        <v>1044505592</v>
      </c>
      <c r="H996" s="135" t="s">
        <v>29</v>
      </c>
      <c r="I996" s="166">
        <v>48726278</v>
      </c>
      <c r="J996" s="167">
        <v>45714</v>
      </c>
      <c r="K996" s="167">
        <v>45719</v>
      </c>
      <c r="L996" s="175">
        <v>46022</v>
      </c>
      <c r="M996" s="8">
        <f t="shared" si="48"/>
        <v>303</v>
      </c>
      <c r="N996" s="8">
        <f t="shared" si="49"/>
        <v>79.867986798679866</v>
      </c>
      <c r="O996" s="186">
        <v>4905330</v>
      </c>
      <c r="P996" s="201" t="s">
        <v>684</v>
      </c>
      <c r="Q996" s="19">
        <f>+_xlfn.XLOOKUP(A996,'[1]2025'!$A:$A,'[1]2025'!$G:$G)</f>
        <v>34010288</v>
      </c>
      <c r="R996" s="11">
        <f t="shared" si="47"/>
        <v>14715990</v>
      </c>
      <c r="S996" s="17">
        <v>0</v>
      </c>
      <c r="T996" s="19">
        <v>0</v>
      </c>
      <c r="U996" s="239" t="s">
        <v>3874</v>
      </c>
      <c r="V996" s="265" t="s">
        <v>3875</v>
      </c>
      <c r="W996" s="69">
        <v>45961</v>
      </c>
    </row>
    <row r="997" spans="1:23" x14ac:dyDescent="0.2">
      <c r="A997" s="128">
        <v>1078</v>
      </c>
      <c r="B997" s="26">
        <v>2025</v>
      </c>
      <c r="C997" s="131" t="s">
        <v>318</v>
      </c>
      <c r="D997" s="136" t="s">
        <v>3872</v>
      </c>
      <c r="E997" s="143" t="s">
        <v>3876</v>
      </c>
      <c r="F997" s="135" t="s">
        <v>321</v>
      </c>
      <c r="G997" s="135">
        <v>1039288679</v>
      </c>
      <c r="H997" s="135" t="s">
        <v>29</v>
      </c>
      <c r="I997" s="166">
        <v>48726278</v>
      </c>
      <c r="J997" s="167">
        <v>45714</v>
      </c>
      <c r="K997" s="167">
        <v>45719</v>
      </c>
      <c r="L997" s="175">
        <v>46022</v>
      </c>
      <c r="M997" s="8">
        <f t="shared" si="48"/>
        <v>303</v>
      </c>
      <c r="N997" s="8">
        <f t="shared" si="49"/>
        <v>79.867986798679866</v>
      </c>
      <c r="O997" s="186">
        <v>4905330</v>
      </c>
      <c r="P997" s="201" t="s">
        <v>684</v>
      </c>
      <c r="Q997" s="19">
        <f>+_xlfn.XLOOKUP(A997,'[1]2025'!$A:$A,'[1]2025'!$G:$G)</f>
        <v>34010288</v>
      </c>
      <c r="R997" s="11">
        <f t="shared" si="47"/>
        <v>14715990</v>
      </c>
      <c r="S997" s="17">
        <v>0</v>
      </c>
      <c r="T997" s="19">
        <v>0</v>
      </c>
      <c r="U997" s="141" t="s">
        <v>3877</v>
      </c>
      <c r="V997" s="265" t="s">
        <v>3875</v>
      </c>
      <c r="W997" s="69">
        <v>45961</v>
      </c>
    </row>
    <row r="998" spans="1:23" x14ac:dyDescent="0.2">
      <c r="A998" s="128">
        <v>1079</v>
      </c>
      <c r="B998" s="26">
        <v>2025</v>
      </c>
      <c r="C998" s="131" t="s">
        <v>318</v>
      </c>
      <c r="D998" s="136" t="s">
        <v>3878</v>
      </c>
      <c r="E998" s="132" t="s">
        <v>3879</v>
      </c>
      <c r="F998" s="135" t="s">
        <v>321</v>
      </c>
      <c r="G998" s="144">
        <v>26578853</v>
      </c>
      <c r="H998" s="135" t="s">
        <v>29</v>
      </c>
      <c r="I998" s="166">
        <v>33112767</v>
      </c>
      <c r="J998" s="169">
        <v>45715</v>
      </c>
      <c r="K998" s="167">
        <v>45719</v>
      </c>
      <c r="L998" s="175">
        <v>46022</v>
      </c>
      <c r="M998" s="8">
        <f t="shared" si="48"/>
        <v>303</v>
      </c>
      <c r="N998" s="8">
        <f t="shared" si="49"/>
        <v>79.867986798679866</v>
      </c>
      <c r="O998" s="179">
        <v>3333500</v>
      </c>
      <c r="P998" s="196" t="s">
        <v>3675</v>
      </c>
      <c r="Q998" s="19">
        <f>+_xlfn.XLOOKUP(A998,'[1]2025'!$A:$A,'[1]2025'!$G:$G)</f>
        <v>23112267</v>
      </c>
      <c r="R998" s="11">
        <f t="shared" si="47"/>
        <v>10000500</v>
      </c>
      <c r="S998" s="17">
        <v>0</v>
      </c>
      <c r="T998" s="19">
        <v>0</v>
      </c>
      <c r="U998" s="241" t="s">
        <v>3880</v>
      </c>
      <c r="V998" s="115" t="s">
        <v>3881</v>
      </c>
      <c r="W998" s="69">
        <v>45961</v>
      </c>
    </row>
    <row r="999" spans="1:23" x14ac:dyDescent="0.2">
      <c r="A999" s="128">
        <v>1080</v>
      </c>
      <c r="B999" s="26">
        <v>2025</v>
      </c>
      <c r="C999" s="131" t="s">
        <v>318</v>
      </c>
      <c r="D999" s="136" t="s">
        <v>3878</v>
      </c>
      <c r="E999" s="132" t="s">
        <v>3882</v>
      </c>
      <c r="F999" s="135" t="s">
        <v>321</v>
      </c>
      <c r="G999" s="136">
        <v>43530223</v>
      </c>
      <c r="H999" s="135" t="s">
        <v>29</v>
      </c>
      <c r="I999" s="166">
        <v>33112767</v>
      </c>
      <c r="J999" s="167">
        <v>45714</v>
      </c>
      <c r="K999" s="167">
        <v>45719</v>
      </c>
      <c r="L999" s="175">
        <v>46022</v>
      </c>
      <c r="M999" s="8">
        <f t="shared" si="48"/>
        <v>303</v>
      </c>
      <c r="N999" s="8">
        <f t="shared" si="49"/>
        <v>79.867986798679866</v>
      </c>
      <c r="O999" s="181">
        <v>3333500</v>
      </c>
      <c r="P999" s="196" t="s">
        <v>3675</v>
      </c>
      <c r="Q999" s="19">
        <f>+_xlfn.XLOOKUP(A999,'[1]2025'!$A:$A,'[1]2025'!$G:$G)</f>
        <v>23112267</v>
      </c>
      <c r="R999" s="11">
        <f t="shared" si="47"/>
        <v>10000500</v>
      </c>
      <c r="S999" s="17">
        <v>0</v>
      </c>
      <c r="T999" s="19">
        <v>0</v>
      </c>
      <c r="U999" s="238" t="s">
        <v>3883</v>
      </c>
      <c r="V999" s="115" t="s">
        <v>3881</v>
      </c>
      <c r="W999" s="69">
        <v>45961</v>
      </c>
    </row>
    <row r="1000" spans="1:23" x14ac:dyDescent="0.2">
      <c r="A1000" s="128">
        <v>1081</v>
      </c>
      <c r="B1000" s="26">
        <v>2025</v>
      </c>
      <c r="C1000" s="131" t="s">
        <v>318</v>
      </c>
      <c r="D1000" s="136" t="s">
        <v>3884</v>
      </c>
      <c r="E1000" s="143" t="s">
        <v>3885</v>
      </c>
      <c r="F1000" s="135" t="s">
        <v>321</v>
      </c>
      <c r="G1000" s="143">
        <v>1019082367</v>
      </c>
      <c r="H1000" s="135" t="s">
        <v>29</v>
      </c>
      <c r="I1000" s="166">
        <v>43463943</v>
      </c>
      <c r="J1000" s="167">
        <v>45727</v>
      </c>
      <c r="K1000" s="167">
        <v>45727</v>
      </c>
      <c r="L1000" s="175">
        <v>46022</v>
      </c>
      <c r="M1000" s="8">
        <f t="shared" si="48"/>
        <v>295</v>
      </c>
      <c r="N1000" s="8">
        <f t="shared" si="49"/>
        <v>79.322033898305094</v>
      </c>
      <c r="O1000" s="184">
        <v>4496270</v>
      </c>
      <c r="P1000" s="203" t="s">
        <v>3886</v>
      </c>
      <c r="Q1000" s="19">
        <f>+_xlfn.XLOOKUP(A1000,'[1]2025'!$A:$A,'[1]2025'!$G:$G)</f>
        <v>29975133</v>
      </c>
      <c r="R1000" s="11">
        <f t="shared" si="47"/>
        <v>13488810</v>
      </c>
      <c r="S1000" s="17">
        <v>0</v>
      </c>
      <c r="T1000" s="19">
        <v>0</v>
      </c>
      <c r="U1000" s="250" t="s">
        <v>3887</v>
      </c>
      <c r="V1000" s="265" t="s">
        <v>3888</v>
      </c>
      <c r="W1000" s="69">
        <v>45961</v>
      </c>
    </row>
    <row r="1001" spans="1:23" x14ac:dyDescent="0.2">
      <c r="A1001" s="128">
        <v>1082</v>
      </c>
      <c r="B1001" s="26">
        <v>2025</v>
      </c>
      <c r="C1001" s="131" t="s">
        <v>318</v>
      </c>
      <c r="D1001" s="136" t="s">
        <v>3889</v>
      </c>
      <c r="E1001" s="135" t="s">
        <v>3890</v>
      </c>
      <c r="F1001" s="135" t="s">
        <v>321</v>
      </c>
      <c r="G1001" s="135">
        <v>7698328</v>
      </c>
      <c r="H1001" s="135" t="s">
        <v>29</v>
      </c>
      <c r="I1001" s="166">
        <v>60220337</v>
      </c>
      <c r="J1001" s="169">
        <v>45715</v>
      </c>
      <c r="K1001" s="167">
        <v>45719</v>
      </c>
      <c r="L1001" s="175">
        <v>46022</v>
      </c>
      <c r="M1001" s="8">
        <f t="shared" si="48"/>
        <v>303</v>
      </c>
      <c r="N1001" s="8">
        <f t="shared" si="49"/>
        <v>79.867986798679866</v>
      </c>
      <c r="O1001" s="186">
        <v>6062450</v>
      </c>
      <c r="P1001" s="201" t="s">
        <v>832</v>
      </c>
      <c r="Q1001" s="19">
        <f>+_xlfn.XLOOKUP(A1001,'[1]2025'!$A:$A,'[1]2025'!$G:$G)</f>
        <v>42032987</v>
      </c>
      <c r="R1001" s="11">
        <f t="shared" si="47"/>
        <v>18187350</v>
      </c>
      <c r="S1001" s="17">
        <v>0</v>
      </c>
      <c r="T1001" s="19">
        <v>0</v>
      </c>
      <c r="U1001" s="250" t="s">
        <v>3891</v>
      </c>
      <c r="V1001" s="265" t="s">
        <v>3892</v>
      </c>
      <c r="W1001" s="69">
        <v>45961</v>
      </c>
    </row>
    <row r="1002" spans="1:23" x14ac:dyDescent="0.2">
      <c r="A1002" s="128">
        <v>1083</v>
      </c>
      <c r="B1002" s="26">
        <v>2025</v>
      </c>
      <c r="C1002" s="131" t="s">
        <v>318</v>
      </c>
      <c r="D1002" s="136" t="s">
        <v>3893</v>
      </c>
      <c r="E1002" s="143" t="s">
        <v>3894</v>
      </c>
      <c r="F1002" s="135" t="s">
        <v>321</v>
      </c>
      <c r="G1002" s="151">
        <v>32182038</v>
      </c>
      <c r="H1002" s="135" t="s">
        <v>29</v>
      </c>
      <c r="I1002" s="166">
        <v>55505977</v>
      </c>
      <c r="J1002" s="167">
        <v>45714</v>
      </c>
      <c r="K1002" s="167">
        <v>45719</v>
      </c>
      <c r="L1002" s="175">
        <v>46022</v>
      </c>
      <c r="M1002" s="8">
        <f t="shared" si="48"/>
        <v>303</v>
      </c>
      <c r="N1002" s="8">
        <f t="shared" si="49"/>
        <v>79.867986798679866</v>
      </c>
      <c r="O1002" s="179">
        <v>5587850</v>
      </c>
      <c r="P1002" s="201" t="s">
        <v>623</v>
      </c>
      <c r="Q1002" s="19">
        <f>+_xlfn.XLOOKUP(A1002,'[1]2025'!$A:$A,'[1]2025'!$G:$G)</f>
        <v>38742427</v>
      </c>
      <c r="R1002" s="11">
        <f t="shared" si="47"/>
        <v>16763550</v>
      </c>
      <c r="S1002" s="17">
        <v>0</v>
      </c>
      <c r="T1002" s="19">
        <v>0</v>
      </c>
      <c r="U1002" s="255" t="s">
        <v>3895</v>
      </c>
      <c r="V1002" s="265" t="s">
        <v>3896</v>
      </c>
      <c r="W1002" s="69">
        <v>45961</v>
      </c>
    </row>
    <row r="1003" spans="1:23" x14ac:dyDescent="0.2">
      <c r="A1003" s="128">
        <v>1084</v>
      </c>
      <c r="B1003" s="26">
        <v>2025</v>
      </c>
      <c r="C1003" s="131" t="s">
        <v>318</v>
      </c>
      <c r="D1003" s="136" t="s">
        <v>3897</v>
      </c>
      <c r="E1003" s="135" t="s">
        <v>3898</v>
      </c>
      <c r="F1003" s="135" t="s">
        <v>321</v>
      </c>
      <c r="G1003" s="135">
        <v>1075286297</v>
      </c>
      <c r="H1003" s="135" t="s">
        <v>29</v>
      </c>
      <c r="I1003" s="166">
        <v>54414800</v>
      </c>
      <c r="J1003" s="167">
        <v>45714</v>
      </c>
      <c r="K1003" s="167">
        <v>45719</v>
      </c>
      <c r="L1003" s="175">
        <v>46022</v>
      </c>
      <c r="M1003" s="8">
        <f t="shared" si="48"/>
        <v>303</v>
      </c>
      <c r="N1003" s="8">
        <f t="shared" si="49"/>
        <v>79.867986798679866</v>
      </c>
      <c r="O1003" s="179">
        <v>5478000</v>
      </c>
      <c r="P1003" s="201" t="s">
        <v>332</v>
      </c>
      <c r="Q1003" s="19">
        <f>+_xlfn.XLOOKUP(A1003,'[1]2025'!$A:$A,'[1]2025'!$G:$G)</f>
        <v>37980800</v>
      </c>
      <c r="R1003" s="11">
        <f t="shared" si="47"/>
        <v>16434000</v>
      </c>
      <c r="S1003" s="17">
        <v>0</v>
      </c>
      <c r="T1003" s="19">
        <v>0</v>
      </c>
      <c r="U1003" s="250" t="s">
        <v>3899</v>
      </c>
      <c r="V1003" s="265" t="s">
        <v>3900</v>
      </c>
      <c r="W1003" s="69">
        <v>45961</v>
      </c>
    </row>
    <row r="1004" spans="1:23" x14ac:dyDescent="0.2">
      <c r="A1004" s="128">
        <v>1085</v>
      </c>
      <c r="B1004" s="26">
        <v>2025</v>
      </c>
      <c r="C1004" s="131" t="s">
        <v>318</v>
      </c>
      <c r="D1004" s="136" t="s">
        <v>3897</v>
      </c>
      <c r="E1004" s="143" t="s">
        <v>3901</v>
      </c>
      <c r="F1004" s="135" t="s">
        <v>321</v>
      </c>
      <c r="G1004" s="135">
        <v>39408325</v>
      </c>
      <c r="H1004" s="135" t="s">
        <v>29</v>
      </c>
      <c r="I1004" s="166">
        <v>54414800</v>
      </c>
      <c r="J1004" s="167">
        <v>45714</v>
      </c>
      <c r="K1004" s="167">
        <v>45719</v>
      </c>
      <c r="L1004" s="175">
        <v>46022</v>
      </c>
      <c r="M1004" s="8">
        <f t="shared" si="48"/>
        <v>303</v>
      </c>
      <c r="N1004" s="8">
        <f t="shared" si="49"/>
        <v>79.867986798679866</v>
      </c>
      <c r="O1004" s="186">
        <v>5478000</v>
      </c>
      <c r="P1004" s="201" t="s">
        <v>332</v>
      </c>
      <c r="Q1004" s="19">
        <f>+_xlfn.XLOOKUP(A1004,'[1]2025'!$A:$A,'[1]2025'!$G:$G)</f>
        <v>37980800</v>
      </c>
      <c r="R1004" s="11">
        <f t="shared" si="47"/>
        <v>16434000</v>
      </c>
      <c r="S1004" s="17">
        <v>0</v>
      </c>
      <c r="T1004" s="19">
        <v>0</v>
      </c>
      <c r="U1004" s="141" t="s">
        <v>3902</v>
      </c>
      <c r="V1004" s="265" t="s">
        <v>3900</v>
      </c>
      <c r="W1004" s="69">
        <v>45961</v>
      </c>
    </row>
    <row r="1005" spans="1:23" x14ac:dyDescent="0.2">
      <c r="A1005" s="128">
        <v>1086</v>
      </c>
      <c r="B1005" s="26">
        <v>2025</v>
      </c>
      <c r="C1005" s="131" t="s">
        <v>318</v>
      </c>
      <c r="D1005" s="136" t="s">
        <v>3903</v>
      </c>
      <c r="E1005" s="143" t="s">
        <v>3904</v>
      </c>
      <c r="F1005" s="135" t="s">
        <v>321</v>
      </c>
      <c r="G1005" s="151">
        <v>1066178332</v>
      </c>
      <c r="H1005" s="135" t="s">
        <v>29</v>
      </c>
      <c r="I1005" s="166">
        <v>54414800</v>
      </c>
      <c r="J1005" s="167">
        <v>45714</v>
      </c>
      <c r="K1005" s="167">
        <v>45719</v>
      </c>
      <c r="L1005" s="175">
        <v>46022</v>
      </c>
      <c r="M1005" s="8">
        <f t="shared" si="48"/>
        <v>303</v>
      </c>
      <c r="N1005" s="8">
        <f t="shared" si="49"/>
        <v>79.867986798679866</v>
      </c>
      <c r="O1005" s="179">
        <v>5478000</v>
      </c>
      <c r="P1005" s="201" t="s">
        <v>332</v>
      </c>
      <c r="Q1005" s="19">
        <f>+_xlfn.XLOOKUP(A1005,'[1]2025'!$A:$A,'[1]2025'!$G:$G)</f>
        <v>10956000</v>
      </c>
      <c r="R1005" s="11">
        <f t="shared" si="47"/>
        <v>43458800</v>
      </c>
      <c r="S1005" s="17">
        <v>0</v>
      </c>
      <c r="T1005" s="19">
        <v>0</v>
      </c>
      <c r="U1005" s="249" t="s">
        <v>3905</v>
      </c>
      <c r="V1005" s="115" t="s">
        <v>3906</v>
      </c>
      <c r="W1005" s="69">
        <v>45961</v>
      </c>
    </row>
    <row r="1006" spans="1:23" x14ac:dyDescent="0.2">
      <c r="A1006" s="128">
        <v>1087</v>
      </c>
      <c r="B1006" s="26">
        <v>2025</v>
      </c>
      <c r="C1006" s="131" t="s">
        <v>318</v>
      </c>
      <c r="D1006" s="136" t="s">
        <v>3897</v>
      </c>
      <c r="E1006" s="143" t="s">
        <v>3907</v>
      </c>
      <c r="F1006" s="135" t="s">
        <v>321</v>
      </c>
      <c r="G1006" s="135">
        <v>1061783812</v>
      </c>
      <c r="H1006" s="135" t="s">
        <v>29</v>
      </c>
      <c r="I1006" s="166">
        <v>54414800</v>
      </c>
      <c r="J1006" s="167">
        <v>45714</v>
      </c>
      <c r="K1006" s="167">
        <v>45719</v>
      </c>
      <c r="L1006" s="175">
        <v>46022</v>
      </c>
      <c r="M1006" s="8">
        <f t="shared" si="48"/>
        <v>303</v>
      </c>
      <c r="N1006" s="8">
        <f t="shared" si="49"/>
        <v>79.867986798679866</v>
      </c>
      <c r="O1006" s="179">
        <v>5478000</v>
      </c>
      <c r="P1006" s="201" t="s">
        <v>332</v>
      </c>
      <c r="Q1006" s="19">
        <f>+_xlfn.XLOOKUP(A1006,'[1]2025'!$A:$A,'[1]2025'!$G:$G)</f>
        <v>5295400</v>
      </c>
      <c r="R1006" s="11">
        <f t="shared" si="47"/>
        <v>49119400</v>
      </c>
      <c r="S1006" s="17">
        <v>0</v>
      </c>
      <c r="T1006" s="19">
        <v>0</v>
      </c>
      <c r="U1006" s="244" t="s">
        <v>3908</v>
      </c>
      <c r="V1006" s="265" t="s">
        <v>3900</v>
      </c>
      <c r="W1006" s="69">
        <v>45961</v>
      </c>
    </row>
    <row r="1007" spans="1:23" x14ac:dyDescent="0.2">
      <c r="A1007" s="128">
        <v>1088</v>
      </c>
      <c r="B1007" s="26">
        <v>2025</v>
      </c>
      <c r="C1007" s="131" t="s">
        <v>318</v>
      </c>
      <c r="D1007" s="136" t="s">
        <v>3909</v>
      </c>
      <c r="E1007" s="132" t="s">
        <v>3910</v>
      </c>
      <c r="F1007" s="135" t="s">
        <v>321</v>
      </c>
      <c r="G1007" s="144">
        <v>5793784</v>
      </c>
      <c r="H1007" s="135" t="s">
        <v>29</v>
      </c>
      <c r="I1007" s="166">
        <v>33112767</v>
      </c>
      <c r="J1007" s="169">
        <v>45715</v>
      </c>
      <c r="K1007" s="167">
        <v>45719</v>
      </c>
      <c r="L1007" s="175">
        <v>46022</v>
      </c>
      <c r="M1007" s="8">
        <f t="shared" si="48"/>
        <v>303</v>
      </c>
      <c r="N1007" s="8">
        <f t="shared" si="49"/>
        <v>79.867986798679866</v>
      </c>
      <c r="O1007" s="179">
        <v>3333500</v>
      </c>
      <c r="P1007" s="196" t="s">
        <v>3675</v>
      </c>
      <c r="Q1007" s="19">
        <f>+_xlfn.XLOOKUP(A1007,'[1]2025'!$A:$A,'[1]2025'!$G:$G)</f>
        <v>23112267</v>
      </c>
      <c r="R1007" s="11">
        <f t="shared" si="47"/>
        <v>10000500</v>
      </c>
      <c r="S1007" s="17">
        <v>0</v>
      </c>
      <c r="T1007" s="19">
        <v>0</v>
      </c>
      <c r="U1007" s="241" t="s">
        <v>3911</v>
      </c>
      <c r="V1007" s="115" t="s">
        <v>3912</v>
      </c>
      <c r="W1007" s="69">
        <v>45961</v>
      </c>
    </row>
    <row r="1008" spans="1:23" x14ac:dyDescent="0.2">
      <c r="A1008" s="128">
        <v>1089</v>
      </c>
      <c r="B1008" s="26">
        <v>2025</v>
      </c>
      <c r="C1008" s="131" t="s">
        <v>318</v>
      </c>
      <c r="D1008" s="136" t="s">
        <v>3909</v>
      </c>
      <c r="E1008" s="132" t="s">
        <v>3913</v>
      </c>
      <c r="F1008" s="135" t="s">
        <v>321</v>
      </c>
      <c r="G1008" s="144">
        <v>1090518709</v>
      </c>
      <c r="H1008" s="135" t="s">
        <v>29</v>
      </c>
      <c r="I1008" s="166">
        <v>33112767</v>
      </c>
      <c r="J1008" s="169">
        <v>45715</v>
      </c>
      <c r="K1008" s="167">
        <v>45719</v>
      </c>
      <c r="L1008" s="175">
        <v>46022</v>
      </c>
      <c r="M1008" s="8">
        <f t="shared" si="48"/>
        <v>303</v>
      </c>
      <c r="N1008" s="8">
        <f t="shared" si="49"/>
        <v>79.867986798679866</v>
      </c>
      <c r="O1008" s="179">
        <v>3333500</v>
      </c>
      <c r="P1008" s="196" t="s">
        <v>3675</v>
      </c>
      <c r="Q1008" s="19">
        <f>+_xlfn.XLOOKUP(A1008,'[1]2025'!$A:$A,'[1]2025'!$G:$G)</f>
        <v>23112267</v>
      </c>
      <c r="R1008" s="11">
        <f t="shared" si="47"/>
        <v>10000500</v>
      </c>
      <c r="S1008" s="17">
        <v>0</v>
      </c>
      <c r="T1008" s="19">
        <v>0</v>
      </c>
      <c r="U1008" s="241" t="s">
        <v>3914</v>
      </c>
      <c r="V1008" s="115" t="s">
        <v>3912</v>
      </c>
      <c r="W1008" s="69">
        <v>45961</v>
      </c>
    </row>
    <row r="1009" spans="1:23" x14ac:dyDescent="0.2">
      <c r="A1009" s="128">
        <v>1090</v>
      </c>
      <c r="B1009" s="26">
        <v>2025</v>
      </c>
      <c r="C1009" s="131" t="s">
        <v>318</v>
      </c>
      <c r="D1009" s="136" t="s">
        <v>3915</v>
      </c>
      <c r="E1009" s="135" t="s">
        <v>3916</v>
      </c>
      <c r="F1009" s="135" t="s">
        <v>321</v>
      </c>
      <c r="G1009" s="153">
        <v>1090492539</v>
      </c>
      <c r="H1009" s="135" t="s">
        <v>29</v>
      </c>
      <c r="I1009" s="166">
        <v>60220337</v>
      </c>
      <c r="J1009" s="167">
        <v>45714</v>
      </c>
      <c r="K1009" s="167">
        <v>45719</v>
      </c>
      <c r="L1009" s="175">
        <v>46022</v>
      </c>
      <c r="M1009" s="8">
        <f t="shared" si="48"/>
        <v>303</v>
      </c>
      <c r="N1009" s="8">
        <f t="shared" si="49"/>
        <v>79.867986798679866</v>
      </c>
      <c r="O1009" s="186">
        <v>6062450</v>
      </c>
      <c r="P1009" s="201" t="s">
        <v>832</v>
      </c>
      <c r="Q1009" s="19">
        <v>12124900</v>
      </c>
      <c r="R1009" s="11">
        <f t="shared" si="47"/>
        <v>48095437</v>
      </c>
      <c r="S1009" s="17">
        <v>0</v>
      </c>
      <c r="T1009" s="19">
        <v>0</v>
      </c>
      <c r="U1009" s="249" t="s">
        <v>3917</v>
      </c>
      <c r="V1009" s="265" t="s">
        <v>3918</v>
      </c>
      <c r="W1009" s="69">
        <v>45961</v>
      </c>
    </row>
    <row r="1010" spans="1:23" x14ac:dyDescent="0.2">
      <c r="A1010" s="128">
        <v>1091</v>
      </c>
      <c r="B1010" s="26">
        <v>2025</v>
      </c>
      <c r="C1010" s="131" t="s">
        <v>318</v>
      </c>
      <c r="D1010" s="136" t="s">
        <v>3919</v>
      </c>
      <c r="E1010" s="135" t="s">
        <v>3920</v>
      </c>
      <c r="F1010" s="135" t="s">
        <v>321</v>
      </c>
      <c r="G1010" s="135">
        <v>1090489313</v>
      </c>
      <c r="H1010" s="135" t="s">
        <v>29</v>
      </c>
      <c r="I1010" s="166">
        <v>59600000</v>
      </c>
      <c r="J1010" s="169">
        <v>45715</v>
      </c>
      <c r="K1010" s="167">
        <v>45719</v>
      </c>
      <c r="L1010" s="175">
        <v>46022</v>
      </c>
      <c r="M1010" s="8">
        <f t="shared" si="48"/>
        <v>303</v>
      </c>
      <c r="N1010" s="8">
        <f t="shared" si="49"/>
        <v>79.867986798679866</v>
      </c>
      <c r="O1010" s="179">
        <v>6000000</v>
      </c>
      <c r="P1010" s="201" t="s">
        <v>716</v>
      </c>
      <c r="Q1010" s="19">
        <f>+_xlfn.XLOOKUP(A1010,'[1]2025'!$A:$A,'[1]2025'!$G:$G)</f>
        <v>4400000</v>
      </c>
      <c r="R1010" s="11">
        <f t="shared" si="47"/>
        <v>55200000</v>
      </c>
      <c r="S1010" s="17">
        <v>0</v>
      </c>
      <c r="T1010" s="19">
        <v>0</v>
      </c>
      <c r="U1010" s="249" t="s">
        <v>3921</v>
      </c>
      <c r="V1010" s="265" t="s">
        <v>3922</v>
      </c>
      <c r="W1010" s="69">
        <v>45961</v>
      </c>
    </row>
    <row r="1011" spans="1:23" x14ac:dyDescent="0.2">
      <c r="A1011" s="128">
        <v>1092</v>
      </c>
      <c r="B1011" s="26">
        <v>2025</v>
      </c>
      <c r="C1011" s="131" t="s">
        <v>318</v>
      </c>
      <c r="D1011" s="136" t="s">
        <v>3923</v>
      </c>
      <c r="E1011" s="135" t="s">
        <v>3924</v>
      </c>
      <c r="F1011" s="135" t="s">
        <v>321</v>
      </c>
      <c r="G1011" s="153">
        <v>1091675200</v>
      </c>
      <c r="H1011" s="135" t="s">
        <v>29</v>
      </c>
      <c r="I1011" s="166">
        <v>54414800</v>
      </c>
      <c r="J1011" s="169">
        <v>45715</v>
      </c>
      <c r="K1011" s="167">
        <v>45719</v>
      </c>
      <c r="L1011" s="175">
        <v>46022</v>
      </c>
      <c r="M1011" s="8">
        <f t="shared" si="48"/>
        <v>303</v>
      </c>
      <c r="N1011" s="8">
        <f t="shared" si="49"/>
        <v>79.867986798679866</v>
      </c>
      <c r="O1011" s="179">
        <v>5478000</v>
      </c>
      <c r="P1011" s="201" t="s">
        <v>332</v>
      </c>
      <c r="Q1011" s="19">
        <f>+_xlfn.XLOOKUP(A1011,'[1]2025'!$A:$A,'[1]2025'!$G:$G)</f>
        <v>37980800</v>
      </c>
      <c r="R1011" s="11">
        <f t="shared" si="47"/>
        <v>16434000</v>
      </c>
      <c r="S1011" s="17">
        <v>0</v>
      </c>
      <c r="T1011" s="19">
        <v>0</v>
      </c>
      <c r="U1011" s="250" t="s">
        <v>3925</v>
      </c>
      <c r="V1011" s="115" t="s">
        <v>3926</v>
      </c>
      <c r="W1011" s="69">
        <v>45961</v>
      </c>
    </row>
    <row r="1012" spans="1:23" x14ac:dyDescent="0.2">
      <c r="A1012" s="128">
        <v>1093</v>
      </c>
      <c r="B1012" s="26">
        <v>2025</v>
      </c>
      <c r="C1012" s="131" t="s">
        <v>318</v>
      </c>
      <c r="D1012" s="136" t="s">
        <v>3923</v>
      </c>
      <c r="E1012" s="135" t="s">
        <v>3927</v>
      </c>
      <c r="F1012" s="135" t="s">
        <v>321</v>
      </c>
      <c r="G1012" s="153">
        <v>1091667597</v>
      </c>
      <c r="H1012" s="135" t="s">
        <v>29</v>
      </c>
      <c r="I1012" s="166">
        <v>54414800</v>
      </c>
      <c r="J1012" s="169">
        <v>45715</v>
      </c>
      <c r="K1012" s="167">
        <v>45719</v>
      </c>
      <c r="L1012" s="175">
        <v>46022</v>
      </c>
      <c r="M1012" s="8">
        <f t="shared" si="48"/>
        <v>303</v>
      </c>
      <c r="N1012" s="8">
        <f t="shared" si="49"/>
        <v>79.867986798679866</v>
      </c>
      <c r="O1012" s="179">
        <v>5478000</v>
      </c>
      <c r="P1012" s="201" t="s">
        <v>332</v>
      </c>
      <c r="Q1012" s="19">
        <f>+_xlfn.XLOOKUP(A1012,'[1]2025'!$A:$A,'[1]2025'!$G:$G)</f>
        <v>37980800</v>
      </c>
      <c r="R1012" s="11">
        <f t="shared" si="47"/>
        <v>16434000</v>
      </c>
      <c r="S1012" s="17">
        <v>0</v>
      </c>
      <c r="T1012" s="19">
        <v>0</v>
      </c>
      <c r="U1012" s="250" t="s">
        <v>3928</v>
      </c>
      <c r="V1012" s="115" t="s">
        <v>3926</v>
      </c>
      <c r="W1012" s="69">
        <v>45961</v>
      </c>
    </row>
    <row r="1013" spans="1:23" x14ac:dyDescent="0.2">
      <c r="A1013" s="128">
        <v>1094</v>
      </c>
      <c r="B1013" s="26">
        <v>2025</v>
      </c>
      <c r="C1013" s="131" t="s">
        <v>318</v>
      </c>
      <c r="D1013" s="136" t="s">
        <v>3923</v>
      </c>
      <c r="E1013" s="135" t="s">
        <v>3929</v>
      </c>
      <c r="F1013" s="135" t="s">
        <v>321</v>
      </c>
      <c r="G1013" s="153">
        <v>88248248</v>
      </c>
      <c r="H1013" s="135" t="s">
        <v>29</v>
      </c>
      <c r="I1013" s="166">
        <v>54414800</v>
      </c>
      <c r="J1013" s="169">
        <v>45715</v>
      </c>
      <c r="K1013" s="167">
        <v>45719</v>
      </c>
      <c r="L1013" s="175">
        <v>46022</v>
      </c>
      <c r="M1013" s="8">
        <f t="shared" si="48"/>
        <v>303</v>
      </c>
      <c r="N1013" s="8">
        <f t="shared" si="49"/>
        <v>79.867986798679866</v>
      </c>
      <c r="O1013" s="179">
        <v>5478000</v>
      </c>
      <c r="P1013" s="201" t="s">
        <v>332</v>
      </c>
      <c r="Q1013" s="19">
        <f>+_xlfn.XLOOKUP(A1013,'[1]2025'!$A:$A,'[1]2025'!$G:$G)</f>
        <v>37980800</v>
      </c>
      <c r="R1013" s="11">
        <f t="shared" si="47"/>
        <v>16434000</v>
      </c>
      <c r="S1013" s="17">
        <v>0</v>
      </c>
      <c r="T1013" s="19">
        <v>0</v>
      </c>
      <c r="U1013" s="250" t="s">
        <v>3930</v>
      </c>
      <c r="V1013" s="115" t="s">
        <v>3926</v>
      </c>
      <c r="W1013" s="69">
        <v>45961</v>
      </c>
    </row>
    <row r="1014" spans="1:23" x14ac:dyDescent="0.2">
      <c r="A1014" s="128">
        <v>1095</v>
      </c>
      <c r="B1014" s="26">
        <v>2025</v>
      </c>
      <c r="C1014" s="131" t="s">
        <v>318</v>
      </c>
      <c r="D1014" s="136" t="s">
        <v>3931</v>
      </c>
      <c r="E1014" s="150" t="s">
        <v>3932</v>
      </c>
      <c r="F1014" s="135" t="s">
        <v>321</v>
      </c>
      <c r="G1014" s="134">
        <v>1102864027</v>
      </c>
      <c r="H1014" s="135" t="s">
        <v>29</v>
      </c>
      <c r="I1014" s="166">
        <v>25715711</v>
      </c>
      <c r="J1014" s="169">
        <v>45715</v>
      </c>
      <c r="K1014" s="167">
        <v>45719</v>
      </c>
      <c r="L1014" s="175">
        <v>46022</v>
      </c>
      <c r="M1014" s="8">
        <f t="shared" si="48"/>
        <v>303</v>
      </c>
      <c r="N1014" s="8">
        <f t="shared" si="49"/>
        <v>79.867986798679866</v>
      </c>
      <c r="O1014" s="188">
        <v>2588830</v>
      </c>
      <c r="P1014" s="180" t="s">
        <v>3744</v>
      </c>
      <c r="Q1014" s="19">
        <f>+_xlfn.XLOOKUP(A1014,'[1]2025'!$A:$A,'[1]2025'!$G:$G)</f>
        <v>17949221</v>
      </c>
      <c r="R1014" s="11">
        <f t="shared" si="47"/>
        <v>7766490</v>
      </c>
      <c r="S1014" s="17">
        <v>0</v>
      </c>
      <c r="T1014" s="19">
        <v>0</v>
      </c>
      <c r="U1014" s="249" t="s">
        <v>3933</v>
      </c>
      <c r="V1014" s="115" t="s">
        <v>3934</v>
      </c>
      <c r="W1014" s="69">
        <v>45961</v>
      </c>
    </row>
    <row r="1015" spans="1:23" ht="24" x14ac:dyDescent="0.2">
      <c r="A1015" s="128">
        <v>1096</v>
      </c>
      <c r="B1015" s="26">
        <v>2025</v>
      </c>
      <c r="C1015" s="131" t="s">
        <v>135</v>
      </c>
      <c r="D1015" s="101" t="s">
        <v>3935</v>
      </c>
      <c r="E1015" s="101" t="s">
        <v>3936</v>
      </c>
      <c r="F1015" s="135" t="s">
        <v>28</v>
      </c>
      <c r="G1015" s="137">
        <v>900322373</v>
      </c>
      <c r="H1015" s="135">
        <v>9</v>
      </c>
      <c r="I1015" s="171">
        <v>138869878.45999998</v>
      </c>
      <c r="J1015" s="167">
        <v>45714</v>
      </c>
      <c r="K1015" s="167">
        <v>45733</v>
      </c>
      <c r="L1015" s="167">
        <v>45961</v>
      </c>
      <c r="M1015" s="8">
        <f t="shared" si="48"/>
        <v>228</v>
      </c>
      <c r="N1015" s="8">
        <f t="shared" si="49"/>
        <v>100</v>
      </c>
      <c r="O1015" s="183" t="s">
        <v>29</v>
      </c>
      <c r="P1015" s="131" t="s">
        <v>3937</v>
      </c>
      <c r="Q1015" s="19">
        <f>+_xlfn.XLOOKUP(A1015,'[1]2025'!$A:$A,'[1]2025'!$G:$G)</f>
        <v>19613226.030000001</v>
      </c>
      <c r="R1015" s="11">
        <f t="shared" si="47"/>
        <v>119256652.42999998</v>
      </c>
      <c r="S1015" s="17">
        <v>1</v>
      </c>
      <c r="T1015" s="25">
        <v>46281750.140000001</v>
      </c>
      <c r="U1015" s="117" t="s">
        <v>3938</v>
      </c>
      <c r="V1015" s="115" t="s">
        <v>3939</v>
      </c>
      <c r="W1015" s="69">
        <v>45961</v>
      </c>
    </row>
    <row r="1016" spans="1:23" x14ac:dyDescent="0.2">
      <c r="A1016" s="128">
        <v>1097</v>
      </c>
      <c r="B1016" s="26">
        <v>2025</v>
      </c>
      <c r="C1016" s="131" t="s">
        <v>318</v>
      </c>
      <c r="D1016" s="136" t="s">
        <v>3931</v>
      </c>
      <c r="E1016" s="150" t="s">
        <v>3940</v>
      </c>
      <c r="F1016" s="135" t="s">
        <v>321</v>
      </c>
      <c r="G1016" s="134">
        <v>1093777419</v>
      </c>
      <c r="H1016" s="135" t="s">
        <v>29</v>
      </c>
      <c r="I1016" s="166">
        <v>25715711</v>
      </c>
      <c r="J1016" s="169">
        <v>45715</v>
      </c>
      <c r="K1016" s="167">
        <v>45719</v>
      </c>
      <c r="L1016" s="175">
        <v>46022</v>
      </c>
      <c r="M1016" s="8">
        <f t="shared" si="48"/>
        <v>303</v>
      </c>
      <c r="N1016" s="8">
        <f t="shared" si="49"/>
        <v>79.867986798679866</v>
      </c>
      <c r="O1016" s="188">
        <v>2588830</v>
      </c>
      <c r="P1016" s="180" t="s">
        <v>3744</v>
      </c>
      <c r="Q1016" s="19">
        <f>+_xlfn.XLOOKUP(A1016,'[1]2025'!$A:$A,'[1]2025'!$G:$G)</f>
        <v>17949221</v>
      </c>
      <c r="R1016" s="11">
        <f t="shared" si="47"/>
        <v>7766490</v>
      </c>
      <c r="S1016" s="17">
        <v>0</v>
      </c>
      <c r="T1016" s="19">
        <v>0</v>
      </c>
      <c r="U1016" s="249" t="s">
        <v>3941</v>
      </c>
      <c r="V1016" s="115" t="s">
        <v>3934</v>
      </c>
      <c r="W1016" s="69">
        <v>45961</v>
      </c>
    </row>
    <row r="1017" spans="1:23" x14ac:dyDescent="0.2">
      <c r="A1017" s="128">
        <v>1098</v>
      </c>
      <c r="B1017" s="26">
        <v>2025</v>
      </c>
      <c r="C1017" s="131" t="s">
        <v>318</v>
      </c>
      <c r="D1017" s="136" t="s">
        <v>3942</v>
      </c>
      <c r="E1017" s="135" t="s">
        <v>3943</v>
      </c>
      <c r="F1017" s="135" t="s">
        <v>321</v>
      </c>
      <c r="G1017" s="153">
        <v>1091656808</v>
      </c>
      <c r="H1017" s="135" t="s">
        <v>29</v>
      </c>
      <c r="I1017" s="166">
        <v>55505977</v>
      </c>
      <c r="J1017" s="167">
        <v>45714</v>
      </c>
      <c r="K1017" s="167">
        <v>45719</v>
      </c>
      <c r="L1017" s="175">
        <v>46022</v>
      </c>
      <c r="M1017" s="8">
        <f t="shared" si="48"/>
        <v>303</v>
      </c>
      <c r="N1017" s="8">
        <f t="shared" si="49"/>
        <v>79.867986798679866</v>
      </c>
      <c r="O1017" s="179">
        <v>5587850</v>
      </c>
      <c r="P1017" s="201" t="s">
        <v>2631</v>
      </c>
      <c r="Q1017" s="19">
        <f>+_xlfn.XLOOKUP(A1017,'[1]2025'!$A:$A,'[1]2025'!$G:$G)</f>
        <v>38742427</v>
      </c>
      <c r="R1017" s="11">
        <f t="shared" si="47"/>
        <v>16763550</v>
      </c>
      <c r="S1017" s="17">
        <v>0</v>
      </c>
      <c r="T1017" s="19">
        <v>0</v>
      </c>
      <c r="U1017" s="250" t="s">
        <v>3944</v>
      </c>
      <c r="V1017" s="265" t="s">
        <v>3945</v>
      </c>
      <c r="W1017" s="69">
        <v>45961</v>
      </c>
    </row>
    <row r="1018" spans="1:23" x14ac:dyDescent="0.2">
      <c r="A1018" s="128">
        <v>1099</v>
      </c>
      <c r="B1018" s="26">
        <v>2025</v>
      </c>
      <c r="C1018" s="131" t="s">
        <v>318</v>
      </c>
      <c r="D1018" s="136" t="s">
        <v>3946</v>
      </c>
      <c r="E1018" s="135" t="s">
        <v>3947</v>
      </c>
      <c r="F1018" s="135" t="s">
        <v>321</v>
      </c>
      <c r="G1018" s="153">
        <v>59676243</v>
      </c>
      <c r="H1018" s="135" t="s">
        <v>29</v>
      </c>
      <c r="I1018" s="166">
        <v>60220337</v>
      </c>
      <c r="J1018" s="167">
        <v>45714</v>
      </c>
      <c r="K1018" s="167">
        <v>45719</v>
      </c>
      <c r="L1018" s="175">
        <v>46022</v>
      </c>
      <c r="M1018" s="8">
        <f t="shared" si="48"/>
        <v>303</v>
      </c>
      <c r="N1018" s="8">
        <f t="shared" si="49"/>
        <v>79.867986798679866</v>
      </c>
      <c r="O1018" s="204">
        <v>6062450</v>
      </c>
      <c r="P1018" s="201" t="s">
        <v>1926</v>
      </c>
      <c r="Q1018" s="19">
        <f>+_xlfn.XLOOKUP(A1018,'[1]2025'!$A:$A,'[1]2025'!$G:$G)</f>
        <v>42032987</v>
      </c>
      <c r="R1018" s="11">
        <f t="shared" si="47"/>
        <v>18187350</v>
      </c>
      <c r="S1018" s="17">
        <v>0</v>
      </c>
      <c r="T1018" s="19">
        <v>0</v>
      </c>
      <c r="U1018" s="250" t="s">
        <v>3948</v>
      </c>
      <c r="V1018" s="115" t="s">
        <v>3949</v>
      </c>
      <c r="W1018" s="69">
        <v>45961</v>
      </c>
    </row>
    <row r="1019" spans="1:23" x14ac:dyDescent="0.2">
      <c r="A1019" s="128">
        <v>1100</v>
      </c>
      <c r="B1019" s="26">
        <v>2025</v>
      </c>
      <c r="C1019" s="131" t="s">
        <v>318</v>
      </c>
      <c r="D1019" s="136" t="s">
        <v>3950</v>
      </c>
      <c r="E1019" s="143" t="s">
        <v>3951</v>
      </c>
      <c r="F1019" s="135" t="s">
        <v>321</v>
      </c>
      <c r="G1019" s="135">
        <v>1087112283</v>
      </c>
      <c r="H1019" s="135" t="s">
        <v>29</v>
      </c>
      <c r="I1019" s="166">
        <v>25715711</v>
      </c>
      <c r="J1019" s="167">
        <v>45714</v>
      </c>
      <c r="K1019" s="167">
        <v>45719</v>
      </c>
      <c r="L1019" s="175">
        <v>46022</v>
      </c>
      <c r="M1019" s="8">
        <f t="shared" si="48"/>
        <v>303</v>
      </c>
      <c r="N1019" s="8">
        <f t="shared" si="49"/>
        <v>79.867986798679866</v>
      </c>
      <c r="O1019" s="179">
        <v>2588830</v>
      </c>
      <c r="P1019" s="201" t="s">
        <v>3147</v>
      </c>
      <c r="Q1019" s="19">
        <f>+_xlfn.XLOOKUP(A1019,'[1]2025'!$A:$A,'[1]2025'!$G:$G)</f>
        <v>17949221</v>
      </c>
      <c r="R1019" s="11">
        <f t="shared" si="47"/>
        <v>7766490</v>
      </c>
      <c r="S1019" s="17">
        <v>0</v>
      </c>
      <c r="T1019" s="19">
        <v>0</v>
      </c>
      <c r="U1019" s="133" t="s">
        <v>3952</v>
      </c>
      <c r="V1019" s="115" t="s">
        <v>3953</v>
      </c>
      <c r="W1019" s="69">
        <v>45961</v>
      </c>
    </row>
    <row r="1020" spans="1:23" x14ac:dyDescent="0.2">
      <c r="A1020" s="128">
        <v>1101</v>
      </c>
      <c r="B1020" s="26">
        <v>2025</v>
      </c>
      <c r="C1020" s="131" t="s">
        <v>318</v>
      </c>
      <c r="D1020" s="136" t="s">
        <v>3954</v>
      </c>
      <c r="E1020" s="132" t="s">
        <v>3955</v>
      </c>
      <c r="F1020" s="135" t="s">
        <v>321</v>
      </c>
      <c r="G1020" s="136">
        <v>98431002</v>
      </c>
      <c r="H1020" s="135" t="s">
        <v>29</v>
      </c>
      <c r="I1020" s="166">
        <v>33112767</v>
      </c>
      <c r="J1020" s="167">
        <v>45714</v>
      </c>
      <c r="K1020" s="167">
        <v>45719</v>
      </c>
      <c r="L1020" s="175">
        <v>46022</v>
      </c>
      <c r="M1020" s="8">
        <f t="shared" si="48"/>
        <v>303</v>
      </c>
      <c r="N1020" s="8">
        <f t="shared" si="49"/>
        <v>79.867986798679866</v>
      </c>
      <c r="O1020" s="181">
        <v>3333500</v>
      </c>
      <c r="P1020" s="196" t="s">
        <v>3675</v>
      </c>
      <c r="Q1020" s="19">
        <f>+_xlfn.XLOOKUP(A1020,'[1]2025'!$A:$A,'[1]2025'!$G:$G)</f>
        <v>23112267</v>
      </c>
      <c r="R1020" s="11">
        <f t="shared" si="47"/>
        <v>10000500</v>
      </c>
      <c r="S1020" s="17">
        <v>0</v>
      </c>
      <c r="T1020" s="19">
        <v>0</v>
      </c>
      <c r="U1020" s="238" t="s">
        <v>3956</v>
      </c>
      <c r="V1020" s="115" t="s">
        <v>3957</v>
      </c>
      <c r="W1020" s="69">
        <v>45961</v>
      </c>
    </row>
    <row r="1021" spans="1:23" x14ac:dyDescent="0.2">
      <c r="A1021" s="128">
        <v>1102</v>
      </c>
      <c r="B1021" s="26">
        <v>2025</v>
      </c>
      <c r="C1021" s="131" t="s">
        <v>318</v>
      </c>
      <c r="D1021" s="136" t="s">
        <v>3954</v>
      </c>
      <c r="E1021" s="132" t="s">
        <v>3958</v>
      </c>
      <c r="F1021" s="135" t="s">
        <v>321</v>
      </c>
      <c r="G1021" s="144">
        <v>12985272</v>
      </c>
      <c r="H1021" s="135" t="s">
        <v>29</v>
      </c>
      <c r="I1021" s="166">
        <v>33112767</v>
      </c>
      <c r="J1021" s="167">
        <v>45714</v>
      </c>
      <c r="K1021" s="167">
        <v>45719</v>
      </c>
      <c r="L1021" s="175">
        <v>46022</v>
      </c>
      <c r="M1021" s="8">
        <f t="shared" si="48"/>
        <v>303</v>
      </c>
      <c r="N1021" s="8">
        <f t="shared" si="49"/>
        <v>79.867986798679866</v>
      </c>
      <c r="O1021" s="179">
        <v>3333500</v>
      </c>
      <c r="P1021" s="196" t="s">
        <v>3675</v>
      </c>
      <c r="Q1021" s="19">
        <f>+_xlfn.XLOOKUP(A1021,'[1]2025'!$A:$A,'[1]2025'!$G:$G)</f>
        <v>23112267</v>
      </c>
      <c r="R1021" s="11">
        <f t="shared" si="47"/>
        <v>10000500</v>
      </c>
      <c r="S1021" s="17">
        <v>0</v>
      </c>
      <c r="T1021" s="19">
        <v>0</v>
      </c>
      <c r="U1021" s="241" t="s">
        <v>3959</v>
      </c>
      <c r="V1021" s="115" t="s">
        <v>3957</v>
      </c>
      <c r="W1021" s="69">
        <v>45961</v>
      </c>
    </row>
    <row r="1022" spans="1:23" x14ac:dyDescent="0.2">
      <c r="A1022" s="128">
        <v>1103</v>
      </c>
      <c r="B1022" s="26">
        <v>2025</v>
      </c>
      <c r="C1022" s="131" t="s">
        <v>318</v>
      </c>
      <c r="D1022" s="136" t="s">
        <v>3960</v>
      </c>
      <c r="E1022" s="143" t="s">
        <v>3961</v>
      </c>
      <c r="F1022" s="135" t="s">
        <v>321</v>
      </c>
      <c r="G1022" s="151">
        <v>1233190237</v>
      </c>
      <c r="H1022" s="135" t="s">
        <v>29</v>
      </c>
      <c r="I1022" s="166">
        <v>51420198</v>
      </c>
      <c r="J1022" s="167">
        <v>45714</v>
      </c>
      <c r="K1022" s="167">
        <v>45719</v>
      </c>
      <c r="L1022" s="175">
        <v>46022</v>
      </c>
      <c r="M1022" s="8">
        <f t="shared" si="48"/>
        <v>303</v>
      </c>
      <c r="N1022" s="8">
        <f t="shared" si="49"/>
        <v>79.867986798679866</v>
      </c>
      <c r="O1022" s="179">
        <v>5176530</v>
      </c>
      <c r="P1022" s="201" t="s">
        <v>2854</v>
      </c>
      <c r="Q1022" s="19">
        <f>+_xlfn.XLOOKUP(A1022,'[1]2025'!$A:$A,'[1]2025'!$G:$G)</f>
        <v>35890608</v>
      </c>
      <c r="R1022" s="11">
        <f t="shared" si="47"/>
        <v>15529590</v>
      </c>
      <c r="S1022" s="17">
        <v>0</v>
      </c>
      <c r="T1022" s="19">
        <v>0</v>
      </c>
      <c r="U1022" s="250" t="s">
        <v>3962</v>
      </c>
      <c r="V1022" s="115" t="s">
        <v>3963</v>
      </c>
      <c r="W1022" s="69">
        <v>45961</v>
      </c>
    </row>
    <row r="1023" spans="1:23" x14ac:dyDescent="0.2">
      <c r="A1023" s="128">
        <v>1104</v>
      </c>
      <c r="B1023" s="26">
        <v>2025</v>
      </c>
      <c r="C1023" s="131" t="s">
        <v>318</v>
      </c>
      <c r="D1023" s="136" t="s">
        <v>3964</v>
      </c>
      <c r="E1023" s="143" t="s">
        <v>3965</v>
      </c>
      <c r="F1023" s="135" t="s">
        <v>321</v>
      </c>
      <c r="G1023" s="151">
        <v>1087048586</v>
      </c>
      <c r="H1023" s="135" t="s">
        <v>29</v>
      </c>
      <c r="I1023" s="166">
        <v>55505977</v>
      </c>
      <c r="J1023" s="169">
        <v>45715</v>
      </c>
      <c r="K1023" s="167">
        <v>45719</v>
      </c>
      <c r="L1023" s="175">
        <v>46022</v>
      </c>
      <c r="M1023" s="8">
        <f t="shared" si="48"/>
        <v>303</v>
      </c>
      <c r="N1023" s="8">
        <f t="shared" si="49"/>
        <v>79.867986798679866</v>
      </c>
      <c r="O1023" s="204">
        <v>5587850</v>
      </c>
      <c r="P1023" s="201" t="s">
        <v>623</v>
      </c>
      <c r="Q1023" s="19">
        <f>+_xlfn.XLOOKUP(A1023,'[1]2025'!$A:$A,'[1]2025'!$G:$G)</f>
        <v>38742427</v>
      </c>
      <c r="R1023" s="11">
        <f t="shared" si="47"/>
        <v>16763550</v>
      </c>
      <c r="S1023" s="17">
        <v>0</v>
      </c>
      <c r="T1023" s="19">
        <v>0</v>
      </c>
      <c r="U1023" s="250" t="s">
        <v>3966</v>
      </c>
      <c r="V1023" s="115" t="s">
        <v>3967</v>
      </c>
      <c r="W1023" s="69">
        <v>45961</v>
      </c>
    </row>
    <row r="1024" spans="1:23" x14ac:dyDescent="0.2">
      <c r="A1024" s="128">
        <v>1105</v>
      </c>
      <c r="B1024" s="26">
        <v>2025</v>
      </c>
      <c r="C1024" s="131" t="s">
        <v>318</v>
      </c>
      <c r="D1024" s="136" t="s">
        <v>3968</v>
      </c>
      <c r="E1024" s="143" t="s">
        <v>3969</v>
      </c>
      <c r="F1024" s="135" t="s">
        <v>321</v>
      </c>
      <c r="G1024" s="151">
        <v>98396589</v>
      </c>
      <c r="H1024" s="135" t="s">
        <v>29</v>
      </c>
      <c r="I1024" s="166">
        <v>54414800</v>
      </c>
      <c r="J1024" s="167">
        <v>45714</v>
      </c>
      <c r="K1024" s="167">
        <v>45719</v>
      </c>
      <c r="L1024" s="175">
        <v>46022</v>
      </c>
      <c r="M1024" s="8">
        <f t="shared" si="48"/>
        <v>303</v>
      </c>
      <c r="N1024" s="8">
        <f t="shared" si="49"/>
        <v>79.867986798679866</v>
      </c>
      <c r="O1024" s="183">
        <v>5478000</v>
      </c>
      <c r="P1024" s="201" t="s">
        <v>332</v>
      </c>
      <c r="Q1024" s="283">
        <v>37980800</v>
      </c>
      <c r="R1024" s="11">
        <f t="shared" si="47"/>
        <v>16434000</v>
      </c>
      <c r="S1024" s="17">
        <v>0</v>
      </c>
      <c r="T1024" s="19">
        <v>0</v>
      </c>
      <c r="U1024" s="249" t="s">
        <v>3970</v>
      </c>
      <c r="V1024" s="115" t="s">
        <v>3971</v>
      </c>
      <c r="W1024" s="69">
        <v>45961</v>
      </c>
    </row>
    <row r="1025" spans="1:23" x14ac:dyDescent="0.2">
      <c r="A1025" s="128">
        <v>1106</v>
      </c>
      <c r="B1025" s="26">
        <v>2025</v>
      </c>
      <c r="C1025" s="131" t="s">
        <v>318</v>
      </c>
      <c r="D1025" s="136" t="s">
        <v>3972</v>
      </c>
      <c r="E1025" s="143" t="s">
        <v>3973</v>
      </c>
      <c r="F1025" s="135" t="s">
        <v>321</v>
      </c>
      <c r="G1025" s="135">
        <v>37083460</v>
      </c>
      <c r="H1025" s="135" t="s">
        <v>29</v>
      </c>
      <c r="I1025" s="166">
        <v>55505977</v>
      </c>
      <c r="J1025" s="167">
        <v>45714</v>
      </c>
      <c r="K1025" s="167">
        <v>45719</v>
      </c>
      <c r="L1025" s="175">
        <v>46022</v>
      </c>
      <c r="M1025" s="8">
        <f t="shared" si="48"/>
        <v>303</v>
      </c>
      <c r="N1025" s="8">
        <f t="shared" si="49"/>
        <v>79.867986798679866</v>
      </c>
      <c r="O1025" s="186">
        <v>5587850</v>
      </c>
      <c r="P1025" s="200" t="s">
        <v>2644</v>
      </c>
      <c r="Q1025" s="19">
        <f>+_xlfn.XLOOKUP(A1025,'[1]2025'!$A:$A,'[1]2025'!$G:$G)</f>
        <v>38742427</v>
      </c>
      <c r="R1025" s="11">
        <f t="shared" si="47"/>
        <v>16763550</v>
      </c>
      <c r="S1025" s="17">
        <v>0</v>
      </c>
      <c r="T1025" s="19">
        <v>0</v>
      </c>
      <c r="U1025" s="250" t="s">
        <v>3974</v>
      </c>
      <c r="V1025" s="115" t="s">
        <v>3975</v>
      </c>
      <c r="W1025" s="69">
        <v>45961</v>
      </c>
    </row>
    <row r="1026" spans="1:23" x14ac:dyDescent="0.2">
      <c r="A1026" s="128">
        <v>1107</v>
      </c>
      <c r="B1026" s="26">
        <v>2025</v>
      </c>
      <c r="C1026" s="131" t="s">
        <v>318</v>
      </c>
      <c r="D1026" s="136" t="s">
        <v>3976</v>
      </c>
      <c r="E1026" s="143" t="s">
        <v>3977</v>
      </c>
      <c r="F1026" s="135" t="s">
        <v>321</v>
      </c>
      <c r="G1026" s="135">
        <v>1152455289</v>
      </c>
      <c r="H1026" s="135" t="s">
        <v>29</v>
      </c>
      <c r="I1026" s="166">
        <v>60220337</v>
      </c>
      <c r="J1026" s="169">
        <v>45713</v>
      </c>
      <c r="K1026" s="167">
        <v>45719</v>
      </c>
      <c r="L1026" s="175">
        <v>46022</v>
      </c>
      <c r="M1026" s="8">
        <f t="shared" si="48"/>
        <v>303</v>
      </c>
      <c r="N1026" s="8">
        <f t="shared" si="49"/>
        <v>79.867986798679866</v>
      </c>
      <c r="O1026" s="186">
        <v>6062450</v>
      </c>
      <c r="P1026" s="201" t="s">
        <v>1926</v>
      </c>
      <c r="Q1026" s="19">
        <f>+_xlfn.XLOOKUP(A1026,'[1]2025'!$A:$A,'[1]2025'!$G:$G)</f>
        <v>42032987</v>
      </c>
      <c r="R1026" s="11">
        <f t="shared" si="47"/>
        <v>18187350</v>
      </c>
      <c r="S1026" s="17">
        <v>0</v>
      </c>
      <c r="T1026" s="19">
        <v>0</v>
      </c>
      <c r="U1026" s="250" t="s">
        <v>3978</v>
      </c>
      <c r="V1026" s="265" t="s">
        <v>3979</v>
      </c>
      <c r="W1026" s="69">
        <v>45961</v>
      </c>
    </row>
    <row r="1027" spans="1:23" x14ac:dyDescent="0.2">
      <c r="A1027" s="128">
        <v>1108</v>
      </c>
      <c r="B1027" s="26">
        <v>2025</v>
      </c>
      <c r="C1027" s="131" t="s">
        <v>318</v>
      </c>
      <c r="D1027" s="136" t="s">
        <v>3980</v>
      </c>
      <c r="E1027" s="143" t="s">
        <v>3981</v>
      </c>
      <c r="F1027" s="135" t="s">
        <v>321</v>
      </c>
      <c r="G1027" s="151">
        <v>22011203</v>
      </c>
      <c r="H1027" s="135" t="s">
        <v>29</v>
      </c>
      <c r="I1027" s="166">
        <v>51420198</v>
      </c>
      <c r="J1027" s="167">
        <v>45714</v>
      </c>
      <c r="K1027" s="167">
        <v>45719</v>
      </c>
      <c r="L1027" s="175">
        <v>46022</v>
      </c>
      <c r="M1027" s="8">
        <f t="shared" si="48"/>
        <v>303</v>
      </c>
      <c r="N1027" s="8">
        <f t="shared" si="49"/>
        <v>79.867986798679866</v>
      </c>
      <c r="O1027" s="179">
        <v>5176530</v>
      </c>
      <c r="P1027" s="201" t="s">
        <v>3982</v>
      </c>
      <c r="Q1027" s="19">
        <f>+_xlfn.XLOOKUP(A1027,'[1]2025'!$A:$A,'[1]2025'!$G:$G)</f>
        <v>35890608</v>
      </c>
      <c r="R1027" s="11">
        <f t="shared" si="47"/>
        <v>15529590</v>
      </c>
      <c r="S1027" s="17">
        <v>0</v>
      </c>
      <c r="T1027" s="19">
        <v>0</v>
      </c>
      <c r="U1027" s="250" t="s">
        <v>3983</v>
      </c>
      <c r="V1027" s="265" t="s">
        <v>3984</v>
      </c>
      <c r="W1027" s="69">
        <v>45961</v>
      </c>
    </row>
    <row r="1028" spans="1:23" x14ac:dyDescent="0.2">
      <c r="A1028" s="128">
        <v>1109</v>
      </c>
      <c r="B1028" s="26">
        <v>2025</v>
      </c>
      <c r="C1028" s="131" t="s">
        <v>318</v>
      </c>
      <c r="D1028" s="136" t="s">
        <v>3985</v>
      </c>
      <c r="E1028" s="132" t="s">
        <v>3986</v>
      </c>
      <c r="F1028" s="135" t="s">
        <v>321</v>
      </c>
      <c r="G1028" s="136">
        <v>1074012754</v>
      </c>
      <c r="H1028" s="135" t="s">
        <v>29</v>
      </c>
      <c r="I1028" s="166">
        <v>33112767</v>
      </c>
      <c r="J1028" s="169">
        <v>45713</v>
      </c>
      <c r="K1028" s="167">
        <v>45719</v>
      </c>
      <c r="L1028" s="175">
        <v>46022</v>
      </c>
      <c r="M1028" s="8">
        <f t="shared" si="48"/>
        <v>303</v>
      </c>
      <c r="N1028" s="8">
        <f t="shared" si="49"/>
        <v>79.867986798679866</v>
      </c>
      <c r="O1028" s="181">
        <v>3333500</v>
      </c>
      <c r="P1028" s="196" t="s">
        <v>3675</v>
      </c>
      <c r="Q1028" s="19">
        <f>+_xlfn.XLOOKUP(A1028,'[1]2025'!$A:$A,'[1]2025'!$G:$G)</f>
        <v>23112267</v>
      </c>
      <c r="R1028" s="11">
        <f t="shared" si="47"/>
        <v>10000500</v>
      </c>
      <c r="S1028" s="17">
        <v>0</v>
      </c>
      <c r="T1028" s="19">
        <v>0</v>
      </c>
      <c r="U1028" s="238" t="s">
        <v>3987</v>
      </c>
      <c r="V1028" s="265" t="s">
        <v>3988</v>
      </c>
      <c r="W1028" s="69">
        <v>45961</v>
      </c>
    </row>
    <row r="1029" spans="1:23" x14ac:dyDescent="0.2">
      <c r="A1029" s="128">
        <v>1111</v>
      </c>
      <c r="B1029" s="26">
        <v>2025</v>
      </c>
      <c r="C1029" s="131" t="s">
        <v>318</v>
      </c>
      <c r="D1029" s="136" t="s">
        <v>3985</v>
      </c>
      <c r="E1029" s="132" t="s">
        <v>3989</v>
      </c>
      <c r="F1029" s="135" t="s">
        <v>321</v>
      </c>
      <c r="G1029" s="136">
        <v>14281144</v>
      </c>
      <c r="H1029" s="135" t="s">
        <v>29</v>
      </c>
      <c r="I1029" s="166">
        <v>33112767</v>
      </c>
      <c r="J1029" s="169">
        <v>45713</v>
      </c>
      <c r="K1029" s="167">
        <v>45719</v>
      </c>
      <c r="L1029" s="175">
        <v>46022</v>
      </c>
      <c r="M1029" s="8">
        <f t="shared" si="48"/>
        <v>303</v>
      </c>
      <c r="N1029" s="8">
        <f t="shared" si="49"/>
        <v>79.867986798679866</v>
      </c>
      <c r="O1029" s="181">
        <v>3333500</v>
      </c>
      <c r="P1029" s="196" t="s">
        <v>3675</v>
      </c>
      <c r="Q1029" s="19">
        <f>+_xlfn.XLOOKUP(A1029,'[1]2025'!$A:$A,'[1]2025'!$G:$G)</f>
        <v>23112267</v>
      </c>
      <c r="R1029" s="11">
        <f t="shared" si="47"/>
        <v>10000500</v>
      </c>
      <c r="S1029" s="17">
        <v>0</v>
      </c>
      <c r="T1029" s="19">
        <v>0</v>
      </c>
      <c r="U1029" s="238" t="s">
        <v>3990</v>
      </c>
      <c r="V1029" s="265" t="s">
        <v>3988</v>
      </c>
      <c r="W1029" s="69">
        <v>45961</v>
      </c>
    </row>
    <row r="1030" spans="1:23" x14ac:dyDescent="0.2">
      <c r="A1030" s="128">
        <v>1113</v>
      </c>
      <c r="B1030" s="26">
        <v>2025</v>
      </c>
      <c r="C1030" s="131" t="s">
        <v>318</v>
      </c>
      <c r="D1030" s="136" t="s">
        <v>3985</v>
      </c>
      <c r="E1030" s="132" t="s">
        <v>3991</v>
      </c>
      <c r="F1030" s="135" t="s">
        <v>321</v>
      </c>
      <c r="G1030" s="144">
        <v>15610125</v>
      </c>
      <c r="H1030" s="135" t="s">
        <v>29</v>
      </c>
      <c r="I1030" s="166">
        <v>33112767</v>
      </c>
      <c r="J1030" s="169">
        <v>45713</v>
      </c>
      <c r="K1030" s="167">
        <v>45719</v>
      </c>
      <c r="L1030" s="175">
        <v>46022</v>
      </c>
      <c r="M1030" s="8">
        <f t="shared" si="48"/>
        <v>303</v>
      </c>
      <c r="N1030" s="8">
        <f t="shared" si="49"/>
        <v>79.867986798679866</v>
      </c>
      <c r="O1030" s="179">
        <v>3333500</v>
      </c>
      <c r="P1030" s="196" t="s">
        <v>3675</v>
      </c>
      <c r="Q1030" s="19">
        <f>+_xlfn.XLOOKUP(A1030,'[1]2025'!$A:$A,'[1]2025'!$G:$G)</f>
        <v>23112267</v>
      </c>
      <c r="R1030" s="11">
        <f t="shared" si="47"/>
        <v>10000500</v>
      </c>
      <c r="S1030" s="17">
        <v>0</v>
      </c>
      <c r="T1030" s="19">
        <v>0</v>
      </c>
      <c r="U1030" s="241" t="s">
        <v>3992</v>
      </c>
      <c r="V1030" s="265" t="s">
        <v>3988</v>
      </c>
      <c r="W1030" s="69">
        <v>45961</v>
      </c>
    </row>
    <row r="1031" spans="1:23" x14ac:dyDescent="0.2">
      <c r="A1031" s="128">
        <v>1114</v>
      </c>
      <c r="B1031" s="26">
        <v>2025</v>
      </c>
      <c r="C1031" s="131" t="s">
        <v>318</v>
      </c>
      <c r="D1031" s="136" t="s">
        <v>3993</v>
      </c>
      <c r="E1031" s="143" t="s">
        <v>3994</v>
      </c>
      <c r="F1031" s="135" t="s">
        <v>321</v>
      </c>
      <c r="G1031" s="151">
        <v>1088319380</v>
      </c>
      <c r="H1031" s="135" t="s">
        <v>29</v>
      </c>
      <c r="I1031" s="166">
        <v>51420198</v>
      </c>
      <c r="J1031" s="167">
        <v>45714</v>
      </c>
      <c r="K1031" s="167">
        <v>45719</v>
      </c>
      <c r="L1031" s="175">
        <v>46022</v>
      </c>
      <c r="M1031" s="8">
        <f t="shared" si="48"/>
        <v>303</v>
      </c>
      <c r="N1031" s="8">
        <f t="shared" si="49"/>
        <v>79.867986798679866</v>
      </c>
      <c r="O1031" s="179">
        <v>5176530</v>
      </c>
      <c r="P1031" s="201" t="s">
        <v>2854</v>
      </c>
      <c r="Q1031" s="19">
        <f>+_xlfn.XLOOKUP(A1031,'[1]2025'!$A:$A,'[1]2025'!$G:$G)</f>
        <v>35890608</v>
      </c>
      <c r="R1031" s="11">
        <f t="shared" si="47"/>
        <v>15529590</v>
      </c>
      <c r="S1031" s="17">
        <v>0</v>
      </c>
      <c r="T1031" s="19">
        <v>0</v>
      </c>
      <c r="U1031" s="250" t="s">
        <v>3995</v>
      </c>
      <c r="V1031" s="265" t="s">
        <v>3996</v>
      </c>
      <c r="W1031" s="69">
        <v>45961</v>
      </c>
    </row>
    <row r="1032" spans="1:23" x14ac:dyDescent="0.2">
      <c r="A1032" s="128">
        <v>1115</v>
      </c>
      <c r="B1032" s="26">
        <v>2025</v>
      </c>
      <c r="C1032" s="131" t="s">
        <v>318</v>
      </c>
      <c r="D1032" s="136" t="s">
        <v>3997</v>
      </c>
      <c r="E1032" s="135" t="s">
        <v>3998</v>
      </c>
      <c r="F1032" s="135" t="s">
        <v>321</v>
      </c>
      <c r="G1032" s="135">
        <v>69009515</v>
      </c>
      <c r="H1032" s="135" t="s">
        <v>29</v>
      </c>
      <c r="I1032" s="166">
        <v>55505977</v>
      </c>
      <c r="J1032" s="169">
        <v>45713</v>
      </c>
      <c r="K1032" s="167">
        <v>45719</v>
      </c>
      <c r="L1032" s="175">
        <v>46022</v>
      </c>
      <c r="M1032" s="8">
        <f t="shared" si="48"/>
        <v>303</v>
      </c>
      <c r="N1032" s="8">
        <f t="shared" si="49"/>
        <v>79.867986798679866</v>
      </c>
      <c r="O1032" s="186">
        <v>5587850</v>
      </c>
      <c r="P1032" s="200" t="s">
        <v>623</v>
      </c>
      <c r="Q1032" s="19">
        <f>+_xlfn.XLOOKUP(A1032,'[1]2025'!$A:$A,'[1]2025'!$G:$G)</f>
        <v>38742427</v>
      </c>
      <c r="R1032" s="11">
        <f t="shared" ref="R1032:R1095" si="50">I1032-Q1032</f>
        <v>16763550</v>
      </c>
      <c r="S1032" s="17">
        <v>0</v>
      </c>
      <c r="T1032" s="19">
        <v>0</v>
      </c>
      <c r="U1032" s="241" t="s">
        <v>3999</v>
      </c>
      <c r="V1032" s="265" t="s">
        <v>4000</v>
      </c>
      <c r="W1032" s="69">
        <v>45961</v>
      </c>
    </row>
    <row r="1033" spans="1:23" x14ac:dyDescent="0.2">
      <c r="A1033" s="128">
        <v>1116</v>
      </c>
      <c r="B1033" s="26">
        <v>2025</v>
      </c>
      <c r="C1033" s="131" t="s">
        <v>318</v>
      </c>
      <c r="D1033" s="136" t="s">
        <v>4001</v>
      </c>
      <c r="E1033" s="135" t="s">
        <v>4002</v>
      </c>
      <c r="F1033" s="135" t="s">
        <v>321</v>
      </c>
      <c r="G1033" s="153">
        <v>1110489328</v>
      </c>
      <c r="H1033" s="135" t="s">
        <v>29</v>
      </c>
      <c r="I1033" s="166">
        <v>54414800</v>
      </c>
      <c r="J1033" s="169">
        <v>45713</v>
      </c>
      <c r="K1033" s="167">
        <v>45719</v>
      </c>
      <c r="L1033" s="175">
        <v>46022</v>
      </c>
      <c r="M1033" s="8">
        <f t="shared" si="48"/>
        <v>303</v>
      </c>
      <c r="N1033" s="8">
        <f t="shared" si="49"/>
        <v>79.867986798679866</v>
      </c>
      <c r="O1033" s="179">
        <v>5478000</v>
      </c>
      <c r="P1033" s="201" t="s">
        <v>332</v>
      </c>
      <c r="Q1033" s="19">
        <f>+_xlfn.XLOOKUP(A1033,'[1]2025'!$A:$A,'[1]2025'!$G:$G)</f>
        <v>37980800</v>
      </c>
      <c r="R1033" s="11">
        <f t="shared" si="50"/>
        <v>16434000</v>
      </c>
      <c r="S1033" s="17">
        <v>0</v>
      </c>
      <c r="T1033" s="19">
        <v>0</v>
      </c>
      <c r="U1033" s="250" t="s">
        <v>4003</v>
      </c>
      <c r="V1033" s="265" t="s">
        <v>4004</v>
      </c>
      <c r="W1033" s="69">
        <v>45961</v>
      </c>
    </row>
    <row r="1034" spans="1:23" x14ac:dyDescent="0.2">
      <c r="A1034" s="128">
        <v>1117</v>
      </c>
      <c r="B1034" s="26">
        <v>2025</v>
      </c>
      <c r="C1034" s="131" t="s">
        <v>318</v>
      </c>
      <c r="D1034" s="136" t="s">
        <v>4001</v>
      </c>
      <c r="E1034" s="143" t="s">
        <v>4005</v>
      </c>
      <c r="F1034" s="135" t="s">
        <v>321</v>
      </c>
      <c r="G1034" s="151">
        <v>1049633019</v>
      </c>
      <c r="H1034" s="135" t="s">
        <v>29</v>
      </c>
      <c r="I1034" s="166">
        <v>54414800</v>
      </c>
      <c r="J1034" s="169">
        <v>45713</v>
      </c>
      <c r="K1034" s="167">
        <v>45719</v>
      </c>
      <c r="L1034" s="175">
        <v>46022</v>
      </c>
      <c r="M1034" s="8">
        <f t="shared" si="48"/>
        <v>303</v>
      </c>
      <c r="N1034" s="8">
        <f t="shared" si="49"/>
        <v>79.867986798679866</v>
      </c>
      <c r="O1034" s="179">
        <v>5478000</v>
      </c>
      <c r="P1034" s="201" t="s">
        <v>332</v>
      </c>
      <c r="Q1034" s="19">
        <f>+_xlfn.XLOOKUP(A1034,'[1]2025'!$A:$A,'[1]2025'!$G:$G)</f>
        <v>5112800</v>
      </c>
      <c r="R1034" s="11">
        <f t="shared" si="50"/>
        <v>49302000</v>
      </c>
      <c r="S1034" s="17">
        <v>0</v>
      </c>
      <c r="T1034" s="19">
        <v>0</v>
      </c>
      <c r="U1034" s="249" t="s">
        <v>4006</v>
      </c>
      <c r="V1034" s="265" t="s">
        <v>4004</v>
      </c>
      <c r="W1034" s="69">
        <v>45961</v>
      </c>
    </row>
    <row r="1035" spans="1:23" x14ac:dyDescent="0.2">
      <c r="A1035" s="128">
        <v>1118</v>
      </c>
      <c r="B1035" s="26">
        <v>2025</v>
      </c>
      <c r="C1035" s="131" t="s">
        <v>318</v>
      </c>
      <c r="D1035" s="136" t="s">
        <v>4007</v>
      </c>
      <c r="E1035" s="135" t="s">
        <v>4008</v>
      </c>
      <c r="F1035" s="135" t="s">
        <v>321</v>
      </c>
      <c r="G1035" s="153">
        <v>93409070</v>
      </c>
      <c r="H1035" s="135" t="s">
        <v>29</v>
      </c>
      <c r="I1035" s="166">
        <v>59600000</v>
      </c>
      <c r="J1035" s="167">
        <v>45714</v>
      </c>
      <c r="K1035" s="167">
        <v>45719</v>
      </c>
      <c r="L1035" s="175">
        <v>46022</v>
      </c>
      <c r="M1035" s="8">
        <f t="shared" si="48"/>
        <v>303</v>
      </c>
      <c r="N1035" s="8">
        <f t="shared" si="49"/>
        <v>79.867986798679866</v>
      </c>
      <c r="O1035" s="186">
        <v>6000000</v>
      </c>
      <c r="P1035" s="200" t="s">
        <v>2689</v>
      </c>
      <c r="Q1035" s="19">
        <f>+_xlfn.XLOOKUP(A1035,'[1]2025'!$A:$A,'[1]2025'!$G:$G)</f>
        <v>41600000</v>
      </c>
      <c r="R1035" s="11">
        <f t="shared" si="50"/>
        <v>18000000</v>
      </c>
      <c r="S1035" s="17">
        <v>0</v>
      </c>
      <c r="T1035" s="19">
        <v>0</v>
      </c>
      <c r="U1035" s="250" t="s">
        <v>4009</v>
      </c>
      <c r="V1035" s="265" t="s">
        <v>4010</v>
      </c>
      <c r="W1035" s="69">
        <v>45961</v>
      </c>
    </row>
    <row r="1036" spans="1:23" x14ac:dyDescent="0.2">
      <c r="A1036" s="128">
        <v>1119</v>
      </c>
      <c r="B1036" s="26">
        <v>2025</v>
      </c>
      <c r="C1036" s="131" t="s">
        <v>318</v>
      </c>
      <c r="D1036" s="136" t="s">
        <v>4011</v>
      </c>
      <c r="E1036" s="143" t="s">
        <v>4012</v>
      </c>
      <c r="F1036" s="135" t="s">
        <v>321</v>
      </c>
      <c r="G1036" s="135">
        <v>64704043</v>
      </c>
      <c r="H1036" s="135" t="s">
        <v>29</v>
      </c>
      <c r="I1036" s="166">
        <v>55505977</v>
      </c>
      <c r="J1036" s="169">
        <v>45713</v>
      </c>
      <c r="K1036" s="167">
        <v>45719</v>
      </c>
      <c r="L1036" s="175">
        <v>46022</v>
      </c>
      <c r="M1036" s="8">
        <f t="shared" si="48"/>
        <v>303</v>
      </c>
      <c r="N1036" s="8">
        <f t="shared" si="49"/>
        <v>79.867986798679866</v>
      </c>
      <c r="O1036" s="186">
        <v>5587850</v>
      </c>
      <c r="P1036" s="201" t="s">
        <v>796</v>
      </c>
      <c r="Q1036" s="19">
        <f>+_xlfn.XLOOKUP(A1036,'[1]2025'!$A:$A,'[1]2025'!$G:$G)</f>
        <v>38742427</v>
      </c>
      <c r="R1036" s="11">
        <f t="shared" si="50"/>
        <v>16763550</v>
      </c>
      <c r="S1036" s="17">
        <v>0</v>
      </c>
      <c r="T1036" s="19">
        <v>0</v>
      </c>
      <c r="U1036" s="141" t="s">
        <v>4013</v>
      </c>
      <c r="V1036" s="265" t="s">
        <v>4014</v>
      </c>
      <c r="W1036" s="69">
        <v>45961</v>
      </c>
    </row>
    <row r="1037" spans="1:23" x14ac:dyDescent="0.2">
      <c r="A1037" s="128">
        <v>1120</v>
      </c>
      <c r="B1037" s="26">
        <v>2025</v>
      </c>
      <c r="C1037" s="131" t="s">
        <v>318</v>
      </c>
      <c r="D1037" s="136" t="s">
        <v>4011</v>
      </c>
      <c r="E1037" s="143" t="s">
        <v>4015</v>
      </c>
      <c r="F1037" s="135" t="s">
        <v>321</v>
      </c>
      <c r="G1037" s="135">
        <v>50940073</v>
      </c>
      <c r="H1037" s="135" t="s">
        <v>29</v>
      </c>
      <c r="I1037" s="166">
        <v>55505977</v>
      </c>
      <c r="J1037" s="169">
        <v>45713</v>
      </c>
      <c r="K1037" s="167">
        <v>45719</v>
      </c>
      <c r="L1037" s="175">
        <v>46022</v>
      </c>
      <c r="M1037" s="8">
        <f t="shared" si="48"/>
        <v>303</v>
      </c>
      <c r="N1037" s="8">
        <f t="shared" si="49"/>
        <v>79.867986798679866</v>
      </c>
      <c r="O1037" s="186">
        <v>5587850</v>
      </c>
      <c r="P1037" s="201" t="s">
        <v>796</v>
      </c>
      <c r="Q1037" s="19">
        <f>+_xlfn.XLOOKUP(A1037,'[1]2025'!$A:$A,'[1]2025'!$G:$G)</f>
        <v>38742427</v>
      </c>
      <c r="R1037" s="11">
        <f t="shared" si="50"/>
        <v>16763550</v>
      </c>
      <c r="S1037" s="17">
        <v>0</v>
      </c>
      <c r="T1037" s="19">
        <v>0</v>
      </c>
      <c r="U1037" s="141" t="s">
        <v>4016</v>
      </c>
      <c r="V1037" s="265" t="s">
        <v>4014</v>
      </c>
      <c r="W1037" s="69">
        <v>45961</v>
      </c>
    </row>
    <row r="1038" spans="1:23" x14ac:dyDescent="0.2">
      <c r="A1038" s="128">
        <v>1121</v>
      </c>
      <c r="B1038" s="26">
        <v>2025</v>
      </c>
      <c r="C1038" s="131" t="s">
        <v>318</v>
      </c>
      <c r="D1038" s="136" t="s">
        <v>4017</v>
      </c>
      <c r="E1038" s="143" t="s">
        <v>4018</v>
      </c>
      <c r="F1038" s="135" t="s">
        <v>321</v>
      </c>
      <c r="G1038" s="151">
        <v>30414322</v>
      </c>
      <c r="H1038" s="135" t="s">
        <v>29</v>
      </c>
      <c r="I1038" s="166">
        <v>55505977</v>
      </c>
      <c r="J1038" s="167">
        <v>45714</v>
      </c>
      <c r="K1038" s="167">
        <v>45719</v>
      </c>
      <c r="L1038" s="175">
        <v>46022</v>
      </c>
      <c r="M1038" s="8">
        <f t="shared" si="48"/>
        <v>303</v>
      </c>
      <c r="N1038" s="8">
        <f t="shared" si="49"/>
        <v>79.867986798679866</v>
      </c>
      <c r="O1038" s="179">
        <v>5587850</v>
      </c>
      <c r="P1038" s="200" t="s">
        <v>2644</v>
      </c>
      <c r="Q1038" s="19">
        <f>+_xlfn.XLOOKUP(A1038,'[1]2025'!$A:$A,'[1]2025'!$G:$G)</f>
        <v>13969625</v>
      </c>
      <c r="R1038" s="11">
        <f t="shared" si="50"/>
        <v>41536352</v>
      </c>
      <c r="S1038" s="17">
        <v>0</v>
      </c>
      <c r="T1038" s="19">
        <v>0</v>
      </c>
      <c r="U1038" s="249" t="s">
        <v>4019</v>
      </c>
      <c r="V1038" s="265" t="s">
        <v>4020</v>
      </c>
      <c r="W1038" s="69">
        <v>45961</v>
      </c>
    </row>
    <row r="1039" spans="1:23" x14ac:dyDescent="0.2">
      <c r="A1039" s="128">
        <v>1122</v>
      </c>
      <c r="B1039" s="26">
        <v>2025</v>
      </c>
      <c r="C1039" s="131" t="s">
        <v>318</v>
      </c>
      <c r="D1039" s="136" t="s">
        <v>4021</v>
      </c>
      <c r="E1039" s="150" t="s">
        <v>4022</v>
      </c>
      <c r="F1039" s="135" t="s">
        <v>321</v>
      </c>
      <c r="G1039" s="134">
        <v>43275951</v>
      </c>
      <c r="H1039" s="135" t="s">
        <v>29</v>
      </c>
      <c r="I1039" s="166">
        <v>25715711</v>
      </c>
      <c r="J1039" s="169">
        <v>45715</v>
      </c>
      <c r="K1039" s="167">
        <v>45719</v>
      </c>
      <c r="L1039" s="175">
        <v>46022</v>
      </c>
      <c r="M1039" s="8">
        <f t="shared" si="48"/>
        <v>303</v>
      </c>
      <c r="N1039" s="8">
        <f t="shared" si="49"/>
        <v>79.867986798679866</v>
      </c>
      <c r="O1039" s="188">
        <v>2588830</v>
      </c>
      <c r="P1039" s="180" t="s">
        <v>3744</v>
      </c>
      <c r="Q1039" s="19">
        <f>+_xlfn.XLOOKUP(A1039,'[1]2025'!$A:$A,'[1]2025'!$G:$G)</f>
        <v>17949221</v>
      </c>
      <c r="R1039" s="11">
        <f t="shared" si="50"/>
        <v>7766490</v>
      </c>
      <c r="S1039" s="17">
        <v>0</v>
      </c>
      <c r="T1039" s="19">
        <v>0</v>
      </c>
      <c r="U1039" s="246" t="s">
        <v>4023</v>
      </c>
      <c r="V1039" s="115" t="s">
        <v>4024</v>
      </c>
      <c r="W1039" s="69">
        <v>45961</v>
      </c>
    </row>
    <row r="1040" spans="1:23" x14ac:dyDescent="0.2">
      <c r="A1040" s="128">
        <v>1123</v>
      </c>
      <c r="B1040" s="26">
        <v>2025</v>
      </c>
      <c r="C1040" s="131" t="s">
        <v>318</v>
      </c>
      <c r="D1040" s="136" t="s">
        <v>4025</v>
      </c>
      <c r="E1040" s="143" t="s">
        <v>4026</v>
      </c>
      <c r="F1040" s="135" t="s">
        <v>321</v>
      </c>
      <c r="G1040" s="143">
        <v>1053340167</v>
      </c>
      <c r="H1040" s="135" t="s">
        <v>29</v>
      </c>
      <c r="I1040" s="166">
        <v>67167577</v>
      </c>
      <c r="J1040" s="167">
        <v>45727</v>
      </c>
      <c r="K1040" s="167">
        <v>45727</v>
      </c>
      <c r="L1040" s="175">
        <v>46022</v>
      </c>
      <c r="M1040" s="8">
        <f t="shared" si="48"/>
        <v>295</v>
      </c>
      <c r="N1040" s="8">
        <f t="shared" si="49"/>
        <v>79.322033898305094</v>
      </c>
      <c r="O1040" s="184">
        <v>6948370</v>
      </c>
      <c r="P1040" s="203" t="s">
        <v>4027</v>
      </c>
      <c r="Q1040" s="19">
        <f>+_xlfn.XLOOKUP(A1040,'[1]2025'!$A:$A,'[1]2025'!$G:$G)</f>
        <v>46322467</v>
      </c>
      <c r="R1040" s="11">
        <f t="shared" si="50"/>
        <v>20845110</v>
      </c>
      <c r="S1040" s="17">
        <v>0</v>
      </c>
      <c r="T1040" s="19">
        <v>0</v>
      </c>
      <c r="U1040" s="250" t="s">
        <v>4028</v>
      </c>
      <c r="V1040" s="265" t="s">
        <v>4029</v>
      </c>
      <c r="W1040" s="69">
        <v>45961</v>
      </c>
    </row>
    <row r="1041" spans="1:23" x14ac:dyDescent="0.2">
      <c r="A1041" s="128">
        <v>1124</v>
      </c>
      <c r="B1041" s="26">
        <v>2025</v>
      </c>
      <c r="C1041" s="131" t="s">
        <v>318</v>
      </c>
      <c r="D1041" s="136" t="s">
        <v>4021</v>
      </c>
      <c r="E1041" s="150" t="s">
        <v>4030</v>
      </c>
      <c r="F1041" s="135" t="s">
        <v>321</v>
      </c>
      <c r="G1041" s="134">
        <v>1048212937</v>
      </c>
      <c r="H1041" s="135" t="s">
        <v>29</v>
      </c>
      <c r="I1041" s="166">
        <v>25715711</v>
      </c>
      <c r="J1041" s="169">
        <v>45715</v>
      </c>
      <c r="K1041" s="167">
        <v>45719</v>
      </c>
      <c r="L1041" s="175">
        <v>46022</v>
      </c>
      <c r="M1041" s="8">
        <f t="shared" si="48"/>
        <v>303</v>
      </c>
      <c r="N1041" s="8">
        <f t="shared" si="49"/>
        <v>79.867986798679866</v>
      </c>
      <c r="O1041" s="188">
        <v>2588830</v>
      </c>
      <c r="P1041" s="180" t="s">
        <v>3744</v>
      </c>
      <c r="Q1041" s="19">
        <f>+_xlfn.XLOOKUP(A1041,'[1]2025'!$A:$A,'[1]2025'!$G:$G)</f>
        <v>17949221</v>
      </c>
      <c r="R1041" s="11">
        <f t="shared" si="50"/>
        <v>7766490</v>
      </c>
      <c r="S1041" s="17">
        <v>0</v>
      </c>
      <c r="T1041" s="19">
        <v>0</v>
      </c>
      <c r="U1041" s="249" t="s">
        <v>4031</v>
      </c>
      <c r="V1041" s="115" t="s">
        <v>4024</v>
      </c>
      <c r="W1041" s="69">
        <v>45961</v>
      </c>
    </row>
    <row r="1042" spans="1:23" x14ac:dyDescent="0.2">
      <c r="A1042" s="128">
        <v>1125</v>
      </c>
      <c r="B1042" s="26">
        <v>2025</v>
      </c>
      <c r="C1042" s="131" t="s">
        <v>318</v>
      </c>
      <c r="D1042" s="136" t="s">
        <v>4021</v>
      </c>
      <c r="E1042" s="150" t="s">
        <v>4032</v>
      </c>
      <c r="F1042" s="135" t="s">
        <v>321</v>
      </c>
      <c r="G1042" s="134">
        <v>1117525951</v>
      </c>
      <c r="H1042" s="135" t="s">
        <v>29</v>
      </c>
      <c r="I1042" s="166">
        <v>25715711</v>
      </c>
      <c r="J1042" s="169">
        <v>45715</v>
      </c>
      <c r="K1042" s="167">
        <v>45719</v>
      </c>
      <c r="L1042" s="175">
        <v>46022</v>
      </c>
      <c r="M1042" s="8">
        <f t="shared" si="48"/>
        <v>303</v>
      </c>
      <c r="N1042" s="8">
        <f t="shared" si="49"/>
        <v>79.867986798679866</v>
      </c>
      <c r="O1042" s="188">
        <v>2588830</v>
      </c>
      <c r="P1042" s="180" t="s">
        <v>3744</v>
      </c>
      <c r="Q1042" s="19">
        <f>+_xlfn.XLOOKUP(A1042,'[1]2025'!$A:$A,'[1]2025'!$G:$G)</f>
        <v>17949221</v>
      </c>
      <c r="R1042" s="11">
        <f t="shared" si="50"/>
        <v>7766490</v>
      </c>
      <c r="S1042" s="17">
        <v>0</v>
      </c>
      <c r="T1042" s="19">
        <v>0</v>
      </c>
      <c r="U1042" s="249" t="s">
        <v>4033</v>
      </c>
      <c r="V1042" s="115" t="s">
        <v>4024</v>
      </c>
      <c r="W1042" s="69">
        <v>45961</v>
      </c>
    </row>
    <row r="1043" spans="1:23" x14ac:dyDescent="0.2">
      <c r="A1043" s="128">
        <v>1126</v>
      </c>
      <c r="B1043" s="26">
        <v>2025</v>
      </c>
      <c r="C1043" s="131" t="s">
        <v>318</v>
      </c>
      <c r="D1043" s="136" t="s">
        <v>4034</v>
      </c>
      <c r="E1043" s="143" t="s">
        <v>4035</v>
      </c>
      <c r="F1043" s="135" t="s">
        <v>321</v>
      </c>
      <c r="G1043" s="143">
        <v>1130590754</v>
      </c>
      <c r="H1043" s="135" t="s">
        <v>29</v>
      </c>
      <c r="I1043" s="166">
        <v>92383584</v>
      </c>
      <c r="J1043" s="167">
        <v>45730</v>
      </c>
      <c r="K1043" s="167">
        <v>45729</v>
      </c>
      <c r="L1043" s="175">
        <v>46022</v>
      </c>
      <c r="M1043" s="8">
        <f t="shared" si="48"/>
        <v>293</v>
      </c>
      <c r="N1043" s="8">
        <f t="shared" si="49"/>
        <v>79.180887372013657</v>
      </c>
      <c r="O1043" s="184">
        <v>9623290</v>
      </c>
      <c r="P1043" s="203" t="s">
        <v>4036</v>
      </c>
      <c r="Q1043" s="19">
        <f>+_xlfn.XLOOKUP(A1043,'[1]2025'!$A:$A,'[1]2025'!$G:$G)</f>
        <v>63513714</v>
      </c>
      <c r="R1043" s="11">
        <f t="shared" si="50"/>
        <v>28869870</v>
      </c>
      <c r="S1043" s="17">
        <v>0</v>
      </c>
      <c r="T1043" s="19">
        <v>0</v>
      </c>
      <c r="U1043" s="250" t="s">
        <v>4037</v>
      </c>
      <c r="V1043" s="265" t="s">
        <v>4038</v>
      </c>
      <c r="W1043" s="69">
        <v>45961</v>
      </c>
    </row>
    <row r="1044" spans="1:23" x14ac:dyDescent="0.2">
      <c r="A1044" s="128">
        <v>1127</v>
      </c>
      <c r="B1044" s="26">
        <v>2025</v>
      </c>
      <c r="C1044" s="131" t="s">
        <v>318</v>
      </c>
      <c r="D1044" s="136" t="s">
        <v>4021</v>
      </c>
      <c r="E1044" s="150" t="s">
        <v>4039</v>
      </c>
      <c r="F1044" s="135" t="s">
        <v>321</v>
      </c>
      <c r="G1044" s="134">
        <v>1062325800</v>
      </c>
      <c r="H1044" s="135" t="s">
        <v>29</v>
      </c>
      <c r="I1044" s="166">
        <v>25715711</v>
      </c>
      <c r="J1044" s="169">
        <v>45715</v>
      </c>
      <c r="K1044" s="167">
        <v>45719</v>
      </c>
      <c r="L1044" s="175">
        <v>46022</v>
      </c>
      <c r="M1044" s="8">
        <f t="shared" si="48"/>
        <v>303</v>
      </c>
      <c r="N1044" s="8">
        <f t="shared" si="49"/>
        <v>79.867986798679866</v>
      </c>
      <c r="O1044" s="188">
        <v>2588830</v>
      </c>
      <c r="P1044" s="180" t="s">
        <v>3744</v>
      </c>
      <c r="Q1044" s="19">
        <f>+_xlfn.XLOOKUP(A1044,'[1]2025'!$A:$A,'[1]2025'!$G:$G)</f>
        <v>17949221</v>
      </c>
      <c r="R1044" s="11">
        <f t="shared" si="50"/>
        <v>7766490</v>
      </c>
      <c r="S1044" s="17">
        <v>0</v>
      </c>
      <c r="T1044" s="19">
        <v>0</v>
      </c>
      <c r="U1044" s="246" t="s">
        <v>4040</v>
      </c>
      <c r="V1044" s="115" t="s">
        <v>4024</v>
      </c>
      <c r="W1044" s="69">
        <v>45961</v>
      </c>
    </row>
    <row r="1045" spans="1:23" x14ac:dyDescent="0.2">
      <c r="A1045" s="128">
        <v>1128</v>
      </c>
      <c r="B1045" s="26">
        <v>2025</v>
      </c>
      <c r="C1045" s="131" t="s">
        <v>318</v>
      </c>
      <c r="D1045" s="136" t="s">
        <v>4021</v>
      </c>
      <c r="E1045" s="150" t="s">
        <v>4041</v>
      </c>
      <c r="F1045" s="135" t="s">
        <v>321</v>
      </c>
      <c r="G1045" s="134">
        <v>49786944</v>
      </c>
      <c r="H1045" s="135" t="s">
        <v>29</v>
      </c>
      <c r="I1045" s="166">
        <v>25715710</v>
      </c>
      <c r="J1045" s="169">
        <v>45715</v>
      </c>
      <c r="K1045" s="167">
        <v>45719</v>
      </c>
      <c r="L1045" s="175">
        <v>46022</v>
      </c>
      <c r="M1045" s="8">
        <f t="shared" si="48"/>
        <v>303</v>
      </c>
      <c r="N1045" s="8">
        <f t="shared" si="49"/>
        <v>79.867986798679866</v>
      </c>
      <c r="O1045" s="188" t="s">
        <v>4042</v>
      </c>
      <c r="P1045" s="180" t="s">
        <v>3744</v>
      </c>
      <c r="Q1045" s="19">
        <f>+_xlfn.XLOOKUP(A1045,'[1]2025'!$A:$A,'[1]2025'!$G:$G)</f>
        <v>17949220</v>
      </c>
      <c r="R1045" s="11">
        <f t="shared" si="50"/>
        <v>7766490</v>
      </c>
      <c r="S1045" s="17">
        <v>0</v>
      </c>
      <c r="T1045" s="19">
        <v>0</v>
      </c>
      <c r="U1045" s="249" t="s">
        <v>4043</v>
      </c>
      <c r="V1045" s="115" t="s">
        <v>4024</v>
      </c>
      <c r="W1045" s="69">
        <v>45961</v>
      </c>
    </row>
    <row r="1046" spans="1:23" x14ac:dyDescent="0.2">
      <c r="A1046" s="128">
        <v>1129</v>
      </c>
      <c r="B1046" s="26">
        <v>2025</v>
      </c>
      <c r="C1046" s="131" t="s">
        <v>318</v>
      </c>
      <c r="D1046" s="136" t="s">
        <v>4044</v>
      </c>
      <c r="E1046" s="132" t="s">
        <v>4045</v>
      </c>
      <c r="F1046" s="135" t="s">
        <v>321</v>
      </c>
      <c r="G1046" s="134">
        <v>52831090</v>
      </c>
      <c r="H1046" s="135" t="s">
        <v>29</v>
      </c>
      <c r="I1046" s="166">
        <v>54202145</v>
      </c>
      <c r="J1046" s="169">
        <v>45726</v>
      </c>
      <c r="K1046" s="167">
        <v>45726</v>
      </c>
      <c r="L1046" s="175">
        <v>46022</v>
      </c>
      <c r="M1046" s="8">
        <f t="shared" si="48"/>
        <v>296</v>
      </c>
      <c r="N1046" s="8">
        <f t="shared" si="49"/>
        <v>79.391891891891902</v>
      </c>
      <c r="O1046" s="181">
        <v>5587850</v>
      </c>
      <c r="P1046" s="198" t="s">
        <v>623</v>
      </c>
      <c r="Q1046" s="19">
        <f>+_xlfn.XLOOKUP(A1046,'[1]2025'!$A:$A,'[1]2025'!$G:$G)</f>
        <v>24400278</v>
      </c>
      <c r="R1046" s="11">
        <f t="shared" si="50"/>
        <v>29801867</v>
      </c>
      <c r="S1046" s="17">
        <v>0</v>
      </c>
      <c r="T1046" s="19">
        <v>0</v>
      </c>
      <c r="U1046" s="244" t="s">
        <v>4046</v>
      </c>
      <c r="V1046" s="265" t="s">
        <v>4047</v>
      </c>
      <c r="W1046" s="69">
        <v>45961</v>
      </c>
    </row>
    <row r="1047" spans="1:23" x14ac:dyDescent="0.2">
      <c r="A1047" s="128">
        <v>1130</v>
      </c>
      <c r="B1047" s="26">
        <v>2025</v>
      </c>
      <c r="C1047" s="131" t="s">
        <v>318</v>
      </c>
      <c r="D1047" s="136" t="s">
        <v>4021</v>
      </c>
      <c r="E1047" s="150" t="s">
        <v>4048</v>
      </c>
      <c r="F1047" s="135" t="s">
        <v>321</v>
      </c>
      <c r="G1047" s="134">
        <v>1032382196</v>
      </c>
      <c r="H1047" s="135" t="s">
        <v>29</v>
      </c>
      <c r="I1047" s="166">
        <v>25715711</v>
      </c>
      <c r="J1047" s="169">
        <v>45715</v>
      </c>
      <c r="K1047" s="167">
        <v>45719</v>
      </c>
      <c r="L1047" s="175">
        <v>46022</v>
      </c>
      <c r="M1047" s="8">
        <f t="shared" si="48"/>
        <v>303</v>
      </c>
      <c r="N1047" s="8">
        <f t="shared" si="49"/>
        <v>79.867986798679866</v>
      </c>
      <c r="O1047" s="188">
        <v>2588830</v>
      </c>
      <c r="P1047" s="180" t="s">
        <v>3744</v>
      </c>
      <c r="Q1047" s="19">
        <v>9060905</v>
      </c>
      <c r="R1047" s="11">
        <f t="shared" si="50"/>
        <v>16654806</v>
      </c>
      <c r="S1047" s="17">
        <v>0</v>
      </c>
      <c r="T1047" s="19">
        <v>0</v>
      </c>
      <c r="U1047" s="249" t="s">
        <v>4049</v>
      </c>
      <c r="V1047" s="115" t="s">
        <v>4024</v>
      </c>
      <c r="W1047" s="69">
        <v>45961</v>
      </c>
    </row>
    <row r="1048" spans="1:23" x14ac:dyDescent="0.2">
      <c r="A1048" s="128">
        <v>1132</v>
      </c>
      <c r="B1048" s="26">
        <v>2025</v>
      </c>
      <c r="C1048" s="131" t="s">
        <v>318</v>
      </c>
      <c r="D1048" s="136" t="s">
        <v>4021</v>
      </c>
      <c r="E1048" s="150" t="s">
        <v>4050</v>
      </c>
      <c r="F1048" s="135" t="s">
        <v>321</v>
      </c>
      <c r="G1048" s="134">
        <v>1026282520</v>
      </c>
      <c r="H1048" s="135" t="s">
        <v>29</v>
      </c>
      <c r="I1048" s="166">
        <v>25715711</v>
      </c>
      <c r="J1048" s="169">
        <v>45715</v>
      </c>
      <c r="K1048" s="167">
        <v>45719</v>
      </c>
      <c r="L1048" s="175">
        <v>46022</v>
      </c>
      <c r="M1048" s="8">
        <f t="shared" si="48"/>
        <v>303</v>
      </c>
      <c r="N1048" s="8">
        <f t="shared" si="49"/>
        <v>79.867986798679866</v>
      </c>
      <c r="O1048" s="188">
        <v>2588830</v>
      </c>
      <c r="P1048" s="180" t="s">
        <v>3744</v>
      </c>
      <c r="Q1048" s="19">
        <f>+_xlfn.XLOOKUP(A1048,'[1]2025'!$A:$A,'[1]2025'!$G:$G)</f>
        <v>17949221</v>
      </c>
      <c r="R1048" s="11">
        <f t="shared" si="50"/>
        <v>7766490</v>
      </c>
      <c r="S1048" s="17">
        <v>0</v>
      </c>
      <c r="T1048" s="19">
        <v>0</v>
      </c>
      <c r="U1048" s="249" t="s">
        <v>4051</v>
      </c>
      <c r="V1048" s="115" t="s">
        <v>4024</v>
      </c>
      <c r="W1048" s="69">
        <v>45961</v>
      </c>
    </row>
    <row r="1049" spans="1:23" x14ac:dyDescent="0.2">
      <c r="A1049" s="128">
        <v>1133</v>
      </c>
      <c r="B1049" s="26">
        <v>2025</v>
      </c>
      <c r="C1049" s="131" t="s">
        <v>318</v>
      </c>
      <c r="D1049" s="136" t="s">
        <v>4052</v>
      </c>
      <c r="E1049" s="132" t="s">
        <v>4053</v>
      </c>
      <c r="F1049" s="135" t="s">
        <v>321</v>
      </c>
      <c r="G1049" s="151">
        <v>42136046</v>
      </c>
      <c r="H1049" s="135" t="s">
        <v>29</v>
      </c>
      <c r="I1049" s="166">
        <v>80707298</v>
      </c>
      <c r="J1049" s="169">
        <v>45726</v>
      </c>
      <c r="K1049" s="167">
        <v>45726</v>
      </c>
      <c r="L1049" s="175">
        <v>46022</v>
      </c>
      <c r="M1049" s="8">
        <f t="shared" si="48"/>
        <v>296</v>
      </c>
      <c r="N1049" s="8">
        <f t="shared" si="49"/>
        <v>79.391891891891902</v>
      </c>
      <c r="O1049" s="205">
        <v>8320340</v>
      </c>
      <c r="P1049" s="182" t="s">
        <v>4054</v>
      </c>
      <c r="Q1049" s="19">
        <f>+_xlfn.XLOOKUP(A1049,'[1]2025'!$A:$A,'[1]2025'!$G:$G)</f>
        <v>55746278</v>
      </c>
      <c r="R1049" s="11">
        <f t="shared" si="50"/>
        <v>24961020</v>
      </c>
      <c r="S1049" s="17">
        <v>0</v>
      </c>
      <c r="T1049" s="19">
        <v>0</v>
      </c>
      <c r="U1049" s="141" t="s">
        <v>4055</v>
      </c>
      <c r="V1049" s="265" t="s">
        <v>4056</v>
      </c>
      <c r="W1049" s="69">
        <v>45961</v>
      </c>
    </row>
    <row r="1050" spans="1:23" x14ac:dyDescent="0.2">
      <c r="A1050" s="128">
        <v>1134</v>
      </c>
      <c r="B1050" s="26">
        <v>2025</v>
      </c>
      <c r="C1050" s="131" t="s">
        <v>318</v>
      </c>
      <c r="D1050" s="136" t="s">
        <v>4057</v>
      </c>
      <c r="E1050" s="132" t="s">
        <v>4058</v>
      </c>
      <c r="F1050" s="135" t="s">
        <v>321</v>
      </c>
      <c r="G1050" s="134">
        <v>79442140</v>
      </c>
      <c r="H1050" s="135" t="s">
        <v>29</v>
      </c>
      <c r="I1050" s="166">
        <v>82648711</v>
      </c>
      <c r="J1050" s="169">
        <v>45715</v>
      </c>
      <c r="K1050" s="167">
        <v>45719</v>
      </c>
      <c r="L1050" s="175">
        <v>46022</v>
      </c>
      <c r="M1050" s="8">
        <f t="shared" si="48"/>
        <v>303</v>
      </c>
      <c r="N1050" s="8">
        <f t="shared" si="49"/>
        <v>79.867986798679866</v>
      </c>
      <c r="O1050" s="197">
        <v>8320340</v>
      </c>
      <c r="P1050" s="196" t="s">
        <v>4059</v>
      </c>
      <c r="Q1050" s="19">
        <f>+_xlfn.XLOOKUP(A1050,'[1]2025'!$A:$A,'[1]2025'!$G:$G)</f>
        <v>57687691</v>
      </c>
      <c r="R1050" s="11">
        <f t="shared" si="50"/>
        <v>24961020</v>
      </c>
      <c r="S1050" s="17">
        <v>0</v>
      </c>
      <c r="T1050" s="19">
        <v>0</v>
      </c>
      <c r="U1050" s="238" t="s">
        <v>4060</v>
      </c>
      <c r="V1050" s="115" t="s">
        <v>4061</v>
      </c>
      <c r="W1050" s="69">
        <v>45961</v>
      </c>
    </row>
    <row r="1051" spans="1:23" x14ac:dyDescent="0.2">
      <c r="A1051" s="128">
        <v>1135</v>
      </c>
      <c r="B1051" s="26">
        <v>2025</v>
      </c>
      <c r="C1051" s="131" t="s">
        <v>318</v>
      </c>
      <c r="D1051" s="136" t="s">
        <v>4062</v>
      </c>
      <c r="E1051" s="149" t="s">
        <v>4063</v>
      </c>
      <c r="F1051" s="135" t="s">
        <v>321</v>
      </c>
      <c r="G1051" s="149">
        <v>52700112</v>
      </c>
      <c r="H1051" s="135" t="s">
        <v>29</v>
      </c>
      <c r="I1051" s="166">
        <v>78505319</v>
      </c>
      <c r="J1051" s="169">
        <v>45715</v>
      </c>
      <c r="K1051" s="167">
        <v>45719</v>
      </c>
      <c r="L1051" s="175">
        <v>46022</v>
      </c>
      <c r="M1051" s="8">
        <f t="shared" si="48"/>
        <v>303</v>
      </c>
      <c r="N1051" s="8">
        <f t="shared" si="49"/>
        <v>79.867986798679866</v>
      </c>
      <c r="O1051" s="197">
        <v>7903220</v>
      </c>
      <c r="P1051" s="198" t="s">
        <v>4064</v>
      </c>
      <c r="Q1051" s="19">
        <f>+_xlfn.XLOOKUP(A1051,'[1]2025'!$A:$A,'[1]2025'!$G:$G)</f>
        <v>54795659</v>
      </c>
      <c r="R1051" s="11">
        <f t="shared" si="50"/>
        <v>23709660</v>
      </c>
      <c r="S1051" s="17">
        <v>0</v>
      </c>
      <c r="T1051" s="19">
        <v>0</v>
      </c>
      <c r="U1051" s="246" t="s">
        <v>4065</v>
      </c>
      <c r="V1051" s="265" t="s">
        <v>4066</v>
      </c>
      <c r="W1051" s="69">
        <v>45961</v>
      </c>
    </row>
    <row r="1052" spans="1:23" x14ac:dyDescent="0.2">
      <c r="A1052" s="128">
        <v>1136</v>
      </c>
      <c r="B1052" s="26">
        <v>2025</v>
      </c>
      <c r="C1052" s="131" t="s">
        <v>318</v>
      </c>
      <c r="D1052" s="136" t="s">
        <v>4067</v>
      </c>
      <c r="E1052" s="149" t="s">
        <v>4068</v>
      </c>
      <c r="F1052" s="135" t="s">
        <v>321</v>
      </c>
      <c r="G1052" s="149">
        <v>1024509045</v>
      </c>
      <c r="H1052" s="135" t="s">
        <v>29</v>
      </c>
      <c r="I1052" s="166">
        <v>27882072</v>
      </c>
      <c r="J1052" s="169">
        <v>45715</v>
      </c>
      <c r="K1052" s="167">
        <v>45719</v>
      </c>
      <c r="L1052" s="175">
        <v>46022</v>
      </c>
      <c r="M1052" s="8">
        <f t="shared" si="48"/>
        <v>303</v>
      </c>
      <c r="N1052" s="8">
        <f t="shared" si="49"/>
        <v>79.867986798679866</v>
      </c>
      <c r="O1052" s="197">
        <v>2806920</v>
      </c>
      <c r="P1052" s="198" t="s">
        <v>4069</v>
      </c>
      <c r="Q1052" s="19">
        <f>+_xlfn.XLOOKUP(A1052,'[1]2025'!$A:$A,'[1]2025'!$G:$G)</f>
        <v>19461312</v>
      </c>
      <c r="R1052" s="11">
        <f t="shared" si="50"/>
        <v>8420760</v>
      </c>
      <c r="S1052" s="17">
        <v>0</v>
      </c>
      <c r="T1052" s="19">
        <v>0</v>
      </c>
      <c r="U1052" s="246" t="s">
        <v>4070</v>
      </c>
      <c r="V1052" s="115" t="s">
        <v>4071</v>
      </c>
      <c r="W1052" s="69">
        <v>45961</v>
      </c>
    </row>
    <row r="1053" spans="1:23" x14ac:dyDescent="0.2">
      <c r="A1053" s="128">
        <v>1137</v>
      </c>
      <c r="B1053" s="26">
        <v>2025</v>
      </c>
      <c r="C1053" s="131" t="s">
        <v>318</v>
      </c>
      <c r="D1053" s="136" t="s">
        <v>4072</v>
      </c>
      <c r="E1053" s="149" t="s">
        <v>4073</v>
      </c>
      <c r="F1053" s="135" t="s">
        <v>321</v>
      </c>
      <c r="G1053" s="149">
        <v>52822388</v>
      </c>
      <c r="H1053" s="135" t="s">
        <v>29</v>
      </c>
      <c r="I1053" s="166">
        <v>81816677</v>
      </c>
      <c r="J1053" s="167">
        <v>45721</v>
      </c>
      <c r="K1053" s="167">
        <v>45722</v>
      </c>
      <c r="L1053" s="175">
        <v>46022</v>
      </c>
      <c r="M1053" s="8">
        <f t="shared" si="48"/>
        <v>300</v>
      </c>
      <c r="N1053" s="8">
        <f t="shared" si="49"/>
        <v>79.666666666666657</v>
      </c>
      <c r="O1053" s="197">
        <v>8320340</v>
      </c>
      <c r="P1053" s="198" t="s">
        <v>1051</v>
      </c>
      <c r="Q1053" s="19">
        <f>+_xlfn.XLOOKUP(A1053,'[1]2025'!$A:$A,'[1]2025'!$G:$G)</f>
        <v>56855657</v>
      </c>
      <c r="R1053" s="11">
        <f t="shared" si="50"/>
        <v>24961020</v>
      </c>
      <c r="S1053" s="17">
        <v>0</v>
      </c>
      <c r="T1053" s="19">
        <v>0</v>
      </c>
      <c r="U1053" s="246" t="s">
        <v>4074</v>
      </c>
      <c r="V1053" s="265" t="s">
        <v>4075</v>
      </c>
      <c r="W1053" s="69">
        <v>45961</v>
      </c>
    </row>
    <row r="1054" spans="1:23" x14ac:dyDescent="0.2">
      <c r="A1054" s="128">
        <v>1138</v>
      </c>
      <c r="B1054" s="26">
        <v>2025</v>
      </c>
      <c r="C1054" s="131" t="s">
        <v>318</v>
      </c>
      <c r="D1054" s="136" t="s">
        <v>4076</v>
      </c>
      <c r="E1054" s="149" t="s">
        <v>4077</v>
      </c>
      <c r="F1054" s="135" t="s">
        <v>321</v>
      </c>
      <c r="G1054" s="149">
        <v>1052385478</v>
      </c>
      <c r="H1054" s="135" t="s">
        <v>29</v>
      </c>
      <c r="I1054" s="166">
        <v>59614092</v>
      </c>
      <c r="J1054" s="167">
        <v>45721</v>
      </c>
      <c r="K1054" s="167">
        <v>45722</v>
      </c>
      <c r="L1054" s="175">
        <v>46022</v>
      </c>
      <c r="M1054" s="8">
        <f t="shared" si="48"/>
        <v>300</v>
      </c>
      <c r="N1054" s="8">
        <f t="shared" si="49"/>
        <v>79.666666666666657</v>
      </c>
      <c r="O1054" s="197">
        <v>6062450</v>
      </c>
      <c r="P1054" s="198" t="s">
        <v>2125</v>
      </c>
      <c r="Q1054" s="19">
        <f>+_xlfn.XLOOKUP(A1054,'[1]2025'!$A:$A,'[1]2025'!$G:$G)</f>
        <v>41426742</v>
      </c>
      <c r="R1054" s="11">
        <f t="shared" si="50"/>
        <v>18187350</v>
      </c>
      <c r="S1054" s="17">
        <v>0</v>
      </c>
      <c r="T1054" s="19">
        <v>0</v>
      </c>
      <c r="U1054" s="246" t="s">
        <v>4078</v>
      </c>
      <c r="V1054" s="265" t="s">
        <v>4079</v>
      </c>
      <c r="W1054" s="69">
        <v>45961</v>
      </c>
    </row>
    <row r="1055" spans="1:23" x14ac:dyDescent="0.2">
      <c r="A1055" s="128">
        <v>1139</v>
      </c>
      <c r="B1055" s="26">
        <v>2025</v>
      </c>
      <c r="C1055" s="131" t="s">
        <v>318</v>
      </c>
      <c r="D1055" s="136" t="s">
        <v>4076</v>
      </c>
      <c r="E1055" s="149" t="s">
        <v>4080</v>
      </c>
      <c r="F1055" s="135" t="s">
        <v>321</v>
      </c>
      <c r="G1055" s="149">
        <v>1015425199</v>
      </c>
      <c r="H1055" s="135" t="s">
        <v>29</v>
      </c>
      <c r="I1055" s="166">
        <v>59614092</v>
      </c>
      <c r="J1055" s="169">
        <v>45722</v>
      </c>
      <c r="K1055" s="167">
        <v>45722</v>
      </c>
      <c r="L1055" s="175">
        <v>46022</v>
      </c>
      <c r="M1055" s="8">
        <f t="shared" si="48"/>
        <v>300</v>
      </c>
      <c r="N1055" s="8">
        <f t="shared" si="49"/>
        <v>79.666666666666657</v>
      </c>
      <c r="O1055" s="197">
        <v>6062450</v>
      </c>
      <c r="P1055" s="198" t="s">
        <v>2125</v>
      </c>
      <c r="Q1055" s="19">
        <f>+_xlfn.XLOOKUP(A1055,'[1]2025'!$A:$A,'[1]2025'!$G:$G)</f>
        <v>41426742</v>
      </c>
      <c r="R1055" s="11">
        <f t="shared" si="50"/>
        <v>18187350</v>
      </c>
      <c r="S1055" s="17">
        <v>0</v>
      </c>
      <c r="T1055" s="19">
        <v>0</v>
      </c>
      <c r="U1055" s="246" t="s">
        <v>4081</v>
      </c>
      <c r="V1055" s="265" t="s">
        <v>4079</v>
      </c>
      <c r="W1055" s="69">
        <v>45961</v>
      </c>
    </row>
    <row r="1056" spans="1:23" x14ac:dyDescent="0.2">
      <c r="A1056" s="128">
        <v>1140</v>
      </c>
      <c r="B1056" s="26">
        <v>2025</v>
      </c>
      <c r="C1056" s="131" t="s">
        <v>318</v>
      </c>
      <c r="D1056" s="136" t="s">
        <v>4082</v>
      </c>
      <c r="E1056" s="149" t="s">
        <v>4083</v>
      </c>
      <c r="F1056" s="135" t="s">
        <v>321</v>
      </c>
      <c r="G1056" s="149">
        <v>53039603</v>
      </c>
      <c r="H1056" s="135" t="s">
        <v>29</v>
      </c>
      <c r="I1056" s="166">
        <v>77714997</v>
      </c>
      <c r="J1056" s="167">
        <v>45721</v>
      </c>
      <c r="K1056" s="167">
        <v>45722</v>
      </c>
      <c r="L1056" s="175">
        <v>46022</v>
      </c>
      <c r="M1056" s="8">
        <f t="shared" si="48"/>
        <v>300</v>
      </c>
      <c r="N1056" s="8">
        <f t="shared" si="49"/>
        <v>79.666666666666657</v>
      </c>
      <c r="O1056" s="197">
        <v>7903220</v>
      </c>
      <c r="P1056" s="198" t="s">
        <v>2158</v>
      </c>
      <c r="Q1056" s="19">
        <f>+_xlfn.XLOOKUP(A1056,'[1]2025'!$A:$A,'[1]2025'!$G:$G)</f>
        <v>54005337</v>
      </c>
      <c r="R1056" s="11">
        <f t="shared" si="50"/>
        <v>23709660</v>
      </c>
      <c r="S1056" s="17">
        <v>0</v>
      </c>
      <c r="T1056" s="19">
        <v>0</v>
      </c>
      <c r="U1056" s="246" t="s">
        <v>4084</v>
      </c>
      <c r="V1056" s="265" t="s">
        <v>4085</v>
      </c>
      <c r="W1056" s="69">
        <v>45961</v>
      </c>
    </row>
    <row r="1057" spans="1:23" x14ac:dyDescent="0.2">
      <c r="A1057" s="128">
        <v>1141</v>
      </c>
      <c r="B1057" s="26">
        <v>2025</v>
      </c>
      <c r="C1057" s="131" t="s">
        <v>318</v>
      </c>
      <c r="D1057" s="136" t="s">
        <v>4082</v>
      </c>
      <c r="E1057" s="149" t="s">
        <v>4086</v>
      </c>
      <c r="F1057" s="135" t="s">
        <v>321</v>
      </c>
      <c r="G1057" s="149">
        <v>52785713</v>
      </c>
      <c r="H1057" s="135" t="s">
        <v>29</v>
      </c>
      <c r="I1057" s="166">
        <v>77714997</v>
      </c>
      <c r="J1057" s="169">
        <v>45722</v>
      </c>
      <c r="K1057" s="167">
        <v>45722</v>
      </c>
      <c r="L1057" s="175">
        <v>46022</v>
      </c>
      <c r="M1057" s="8">
        <f t="shared" si="48"/>
        <v>300</v>
      </c>
      <c r="N1057" s="8">
        <f t="shared" si="49"/>
        <v>79.666666666666657</v>
      </c>
      <c r="O1057" s="197">
        <v>7903220</v>
      </c>
      <c r="P1057" s="198" t="s">
        <v>2158</v>
      </c>
      <c r="Q1057" s="19">
        <f>+_xlfn.XLOOKUP(A1057,'[1]2025'!$A:$A,'[1]2025'!$G:$G)</f>
        <v>54005337</v>
      </c>
      <c r="R1057" s="11">
        <f t="shared" si="50"/>
        <v>23709660</v>
      </c>
      <c r="S1057" s="17">
        <v>0</v>
      </c>
      <c r="T1057" s="19">
        <v>0</v>
      </c>
      <c r="U1057" s="246" t="s">
        <v>4087</v>
      </c>
      <c r="V1057" s="265" t="s">
        <v>4085</v>
      </c>
      <c r="W1057" s="69">
        <v>45961</v>
      </c>
    </row>
    <row r="1058" spans="1:23" x14ac:dyDescent="0.2">
      <c r="A1058" s="128">
        <v>1142</v>
      </c>
      <c r="B1058" s="26">
        <v>2025</v>
      </c>
      <c r="C1058" s="131" t="s">
        <v>318</v>
      </c>
      <c r="D1058" s="136" t="s">
        <v>4082</v>
      </c>
      <c r="E1058" s="149" t="s">
        <v>4088</v>
      </c>
      <c r="F1058" s="135" t="s">
        <v>321</v>
      </c>
      <c r="G1058" s="149">
        <v>80842832</v>
      </c>
      <c r="H1058" s="135" t="s">
        <v>29</v>
      </c>
      <c r="I1058" s="166">
        <v>77714997</v>
      </c>
      <c r="J1058" s="169">
        <v>45722</v>
      </c>
      <c r="K1058" s="167">
        <v>45722</v>
      </c>
      <c r="L1058" s="175">
        <v>46022</v>
      </c>
      <c r="M1058" s="8">
        <f t="shared" si="48"/>
        <v>300</v>
      </c>
      <c r="N1058" s="8">
        <f t="shared" si="49"/>
        <v>79.666666666666657</v>
      </c>
      <c r="O1058" s="197">
        <v>7903220</v>
      </c>
      <c r="P1058" s="198" t="s">
        <v>2158</v>
      </c>
      <c r="Q1058" s="19">
        <f>+_xlfn.XLOOKUP(A1058,'[1]2025'!$A:$A,'[1]2025'!$G:$G)</f>
        <v>54005337</v>
      </c>
      <c r="R1058" s="11">
        <f t="shared" si="50"/>
        <v>23709660</v>
      </c>
      <c r="S1058" s="17">
        <v>0</v>
      </c>
      <c r="T1058" s="19">
        <v>0</v>
      </c>
      <c r="U1058" s="246" t="s">
        <v>4089</v>
      </c>
      <c r="V1058" s="265" t="s">
        <v>4085</v>
      </c>
      <c r="W1058" s="69">
        <v>45961</v>
      </c>
    </row>
    <row r="1059" spans="1:23" x14ac:dyDescent="0.2">
      <c r="A1059" s="128">
        <v>1143</v>
      </c>
      <c r="B1059" s="26">
        <v>2025</v>
      </c>
      <c r="C1059" s="131" t="s">
        <v>318</v>
      </c>
      <c r="D1059" s="136" t="s">
        <v>4082</v>
      </c>
      <c r="E1059" s="149" t="s">
        <v>4090</v>
      </c>
      <c r="F1059" s="135" t="s">
        <v>321</v>
      </c>
      <c r="G1059" s="149">
        <v>79628188</v>
      </c>
      <c r="H1059" s="135" t="s">
        <v>29</v>
      </c>
      <c r="I1059" s="166">
        <v>77714997</v>
      </c>
      <c r="J1059" s="167">
        <v>45721</v>
      </c>
      <c r="K1059" s="167">
        <v>45722</v>
      </c>
      <c r="L1059" s="175">
        <v>46022</v>
      </c>
      <c r="M1059" s="8">
        <f t="shared" ref="M1059:M1122" si="51">L1059-K1059</f>
        <v>300</v>
      </c>
      <c r="N1059" s="8">
        <f t="shared" ref="N1059:N1122" si="52">((W1059-K1059)/M1059)*100</f>
        <v>79.666666666666657</v>
      </c>
      <c r="O1059" s="197">
        <v>7903220</v>
      </c>
      <c r="P1059" s="198" t="s">
        <v>2158</v>
      </c>
      <c r="Q1059" s="19">
        <f>+_xlfn.XLOOKUP(A1059,'[1]2025'!$A:$A,'[1]2025'!$G:$G)</f>
        <v>54005337</v>
      </c>
      <c r="R1059" s="11">
        <f t="shared" si="50"/>
        <v>23709660</v>
      </c>
      <c r="S1059" s="17">
        <v>0</v>
      </c>
      <c r="T1059" s="19">
        <v>0</v>
      </c>
      <c r="U1059" s="246" t="s">
        <v>4091</v>
      </c>
      <c r="V1059" s="265" t="s">
        <v>4085</v>
      </c>
      <c r="W1059" s="69">
        <v>45961</v>
      </c>
    </row>
    <row r="1060" spans="1:23" x14ac:dyDescent="0.2">
      <c r="A1060" s="128">
        <v>1144</v>
      </c>
      <c r="B1060" s="26">
        <v>2025</v>
      </c>
      <c r="C1060" s="131" t="s">
        <v>318</v>
      </c>
      <c r="D1060" s="136" t="s">
        <v>4092</v>
      </c>
      <c r="E1060" s="149" t="s">
        <v>4093</v>
      </c>
      <c r="F1060" s="135" t="s">
        <v>321</v>
      </c>
      <c r="G1060" s="149">
        <v>1032488284</v>
      </c>
      <c r="H1060" s="135" t="s">
        <v>29</v>
      </c>
      <c r="I1060" s="166">
        <v>69020475</v>
      </c>
      <c r="J1060" s="169">
        <v>45715</v>
      </c>
      <c r="K1060" s="167">
        <v>45719</v>
      </c>
      <c r="L1060" s="175">
        <v>46022</v>
      </c>
      <c r="M1060" s="8">
        <f t="shared" si="51"/>
        <v>303</v>
      </c>
      <c r="N1060" s="8">
        <f t="shared" si="52"/>
        <v>79.867986798679866</v>
      </c>
      <c r="O1060" s="197">
        <v>6948370</v>
      </c>
      <c r="P1060" s="198" t="s">
        <v>4094</v>
      </c>
      <c r="Q1060" s="19">
        <f>+_xlfn.XLOOKUP(A1060,'[1]2025'!$A:$A,'[1]2025'!$G:$G)</f>
        <v>48175365</v>
      </c>
      <c r="R1060" s="11">
        <f t="shared" si="50"/>
        <v>20845110</v>
      </c>
      <c r="S1060" s="17">
        <v>0</v>
      </c>
      <c r="T1060" s="19">
        <v>0</v>
      </c>
      <c r="U1060" s="246" t="s">
        <v>4095</v>
      </c>
      <c r="V1060" s="115" t="s">
        <v>4096</v>
      </c>
      <c r="W1060" s="69">
        <v>45961</v>
      </c>
    </row>
    <row r="1061" spans="1:23" x14ac:dyDescent="0.2">
      <c r="A1061" s="128">
        <v>1145</v>
      </c>
      <c r="B1061" s="26">
        <v>2025</v>
      </c>
      <c r="C1061" s="131" t="s">
        <v>318</v>
      </c>
      <c r="D1061" s="136" t="s">
        <v>4097</v>
      </c>
      <c r="E1061" s="149" t="s">
        <v>4098</v>
      </c>
      <c r="F1061" s="135" t="s">
        <v>321</v>
      </c>
      <c r="G1061" s="149">
        <v>1022391567</v>
      </c>
      <c r="H1061" s="135" t="s">
        <v>29</v>
      </c>
      <c r="I1061" s="166">
        <v>35862810</v>
      </c>
      <c r="J1061" s="169">
        <v>45715</v>
      </c>
      <c r="K1061" s="167">
        <v>45719</v>
      </c>
      <c r="L1061" s="175">
        <v>46022</v>
      </c>
      <c r="M1061" s="8">
        <f t="shared" si="51"/>
        <v>303</v>
      </c>
      <c r="N1061" s="8">
        <f t="shared" si="52"/>
        <v>79.867986798679866</v>
      </c>
      <c r="O1061" s="197">
        <v>3610350</v>
      </c>
      <c r="P1061" s="198" t="s">
        <v>4099</v>
      </c>
      <c r="Q1061" s="19">
        <f>+_xlfn.XLOOKUP(A1061,'[1]2025'!$A:$A,'[1]2025'!$G:$G)</f>
        <v>25031760</v>
      </c>
      <c r="R1061" s="11">
        <f t="shared" si="50"/>
        <v>10831050</v>
      </c>
      <c r="S1061" s="17">
        <v>0</v>
      </c>
      <c r="T1061" s="19">
        <v>0</v>
      </c>
      <c r="U1061" s="246" t="s">
        <v>4100</v>
      </c>
      <c r="V1061" s="115" t="s">
        <v>4101</v>
      </c>
      <c r="W1061" s="69">
        <v>45961</v>
      </c>
    </row>
    <row r="1062" spans="1:23" x14ac:dyDescent="0.2">
      <c r="A1062" s="128">
        <v>1146</v>
      </c>
      <c r="B1062" s="26">
        <v>2025</v>
      </c>
      <c r="C1062" s="131" t="s">
        <v>318</v>
      </c>
      <c r="D1062" s="136" t="s">
        <v>4102</v>
      </c>
      <c r="E1062" s="150" t="s">
        <v>4103</v>
      </c>
      <c r="F1062" s="135" t="s">
        <v>321</v>
      </c>
      <c r="G1062" s="134">
        <v>1019061447</v>
      </c>
      <c r="H1062" s="135" t="s">
        <v>29</v>
      </c>
      <c r="I1062" s="166">
        <v>65546290</v>
      </c>
      <c r="J1062" s="169">
        <v>45715</v>
      </c>
      <c r="K1062" s="167">
        <v>45719</v>
      </c>
      <c r="L1062" s="169">
        <v>46006</v>
      </c>
      <c r="M1062" s="8">
        <f t="shared" si="51"/>
        <v>287</v>
      </c>
      <c r="N1062" s="8">
        <f t="shared" si="52"/>
        <v>84.320557491289193</v>
      </c>
      <c r="O1062" s="193">
        <v>6948370</v>
      </c>
      <c r="P1062" s="196" t="s">
        <v>4104</v>
      </c>
      <c r="Q1062" s="19">
        <f>+_xlfn.XLOOKUP(A1062,'[1]2025'!$A:$A,'[1]2025'!$G:$G)</f>
        <v>48175365</v>
      </c>
      <c r="R1062" s="11">
        <f t="shared" si="50"/>
        <v>17370925</v>
      </c>
      <c r="S1062" s="17">
        <v>0</v>
      </c>
      <c r="T1062" s="19">
        <v>0</v>
      </c>
      <c r="U1062" s="249" t="s">
        <v>4105</v>
      </c>
      <c r="V1062" s="265" t="s">
        <v>4106</v>
      </c>
      <c r="W1062" s="69">
        <v>45961</v>
      </c>
    </row>
    <row r="1063" spans="1:23" x14ac:dyDescent="0.2">
      <c r="A1063" s="128">
        <v>1147</v>
      </c>
      <c r="B1063" s="26">
        <v>2025</v>
      </c>
      <c r="C1063" s="131" t="s">
        <v>318</v>
      </c>
      <c r="D1063" s="136" t="s">
        <v>4107</v>
      </c>
      <c r="E1063" s="150" t="s">
        <v>4108</v>
      </c>
      <c r="F1063" s="135" t="s">
        <v>321</v>
      </c>
      <c r="G1063" s="134">
        <v>1098614926</v>
      </c>
      <c r="H1063" s="135" t="s">
        <v>29</v>
      </c>
      <c r="I1063" s="166">
        <v>82648711</v>
      </c>
      <c r="J1063" s="169">
        <v>45715</v>
      </c>
      <c r="K1063" s="167">
        <v>45719</v>
      </c>
      <c r="L1063" s="175">
        <v>46022</v>
      </c>
      <c r="M1063" s="8">
        <f t="shared" si="51"/>
        <v>303</v>
      </c>
      <c r="N1063" s="8">
        <f t="shared" si="52"/>
        <v>79.867986798679866</v>
      </c>
      <c r="O1063" s="193">
        <v>8320340</v>
      </c>
      <c r="P1063" s="196" t="s">
        <v>4109</v>
      </c>
      <c r="Q1063" s="19">
        <f>+_xlfn.XLOOKUP(A1063,'[1]2025'!$A:$A,'[1]2025'!$G:$G)</f>
        <v>57687691</v>
      </c>
      <c r="R1063" s="11">
        <f t="shared" si="50"/>
        <v>24961020</v>
      </c>
      <c r="S1063" s="17">
        <v>0</v>
      </c>
      <c r="T1063" s="19">
        <v>0</v>
      </c>
      <c r="U1063" s="249" t="s">
        <v>4110</v>
      </c>
      <c r="V1063" s="265" t="s">
        <v>4111</v>
      </c>
      <c r="W1063" s="69">
        <v>45961</v>
      </c>
    </row>
    <row r="1064" spans="1:23" x14ac:dyDescent="0.2">
      <c r="A1064" s="128">
        <v>1148</v>
      </c>
      <c r="B1064" s="26">
        <v>2025</v>
      </c>
      <c r="C1064" s="131" t="s">
        <v>318</v>
      </c>
      <c r="D1064" s="136" t="s">
        <v>4112</v>
      </c>
      <c r="E1064" s="150" t="s">
        <v>4113</v>
      </c>
      <c r="F1064" s="135" t="s">
        <v>321</v>
      </c>
      <c r="G1064" s="134">
        <v>1020845202</v>
      </c>
      <c r="H1064" s="135" t="s">
        <v>29</v>
      </c>
      <c r="I1064" s="166">
        <v>34057635</v>
      </c>
      <c r="J1064" s="169">
        <v>45715</v>
      </c>
      <c r="K1064" s="167">
        <v>45719</v>
      </c>
      <c r="L1064" s="169">
        <v>46006</v>
      </c>
      <c r="M1064" s="8">
        <f t="shared" si="51"/>
        <v>287</v>
      </c>
      <c r="N1064" s="8">
        <f t="shared" si="52"/>
        <v>84.320557491289193</v>
      </c>
      <c r="O1064" s="193">
        <v>3610350</v>
      </c>
      <c r="P1064" s="196" t="s">
        <v>4114</v>
      </c>
      <c r="Q1064" s="19">
        <f>+_xlfn.XLOOKUP(A1064,'[1]2025'!$A:$A,'[1]2025'!$G:$G)</f>
        <v>25031760</v>
      </c>
      <c r="R1064" s="11">
        <f t="shared" si="50"/>
        <v>9025875</v>
      </c>
      <c r="S1064" s="17">
        <v>0</v>
      </c>
      <c r="T1064" s="19">
        <v>0</v>
      </c>
      <c r="U1064" s="249" t="s">
        <v>4115</v>
      </c>
      <c r="V1064" s="115" t="s">
        <v>4116</v>
      </c>
      <c r="W1064" s="69">
        <v>45961</v>
      </c>
    </row>
    <row r="1065" spans="1:23" x14ac:dyDescent="0.2">
      <c r="A1065" s="128">
        <v>1149</v>
      </c>
      <c r="B1065" s="26">
        <v>2025</v>
      </c>
      <c r="C1065" s="131" t="s">
        <v>318</v>
      </c>
      <c r="D1065" s="136" t="s">
        <v>4117</v>
      </c>
      <c r="E1065" s="150" t="s">
        <v>4118</v>
      </c>
      <c r="F1065" s="135" t="s">
        <v>321</v>
      </c>
      <c r="G1065" s="134">
        <v>1023956958</v>
      </c>
      <c r="H1065" s="135" t="s">
        <v>29</v>
      </c>
      <c r="I1065" s="166">
        <v>57189112</v>
      </c>
      <c r="J1065" s="169">
        <v>45716</v>
      </c>
      <c r="K1065" s="167">
        <v>45719</v>
      </c>
      <c r="L1065" s="169">
        <v>46006</v>
      </c>
      <c r="M1065" s="8">
        <f t="shared" si="51"/>
        <v>287</v>
      </c>
      <c r="N1065" s="8">
        <f t="shared" si="52"/>
        <v>84.320557491289193</v>
      </c>
      <c r="O1065" s="193">
        <v>6062450</v>
      </c>
      <c r="P1065" s="196" t="s">
        <v>4119</v>
      </c>
      <c r="Q1065" s="19">
        <f>+_xlfn.XLOOKUP(A1065,'[1]2025'!$A:$A,'[1]2025'!$G:$G)</f>
        <v>42032987</v>
      </c>
      <c r="R1065" s="11">
        <f t="shared" si="50"/>
        <v>15156125</v>
      </c>
      <c r="S1065" s="17">
        <v>0</v>
      </c>
      <c r="T1065" s="19">
        <v>0</v>
      </c>
      <c r="U1065" s="249" t="s">
        <v>4120</v>
      </c>
      <c r="V1065" s="265" t="s">
        <v>4121</v>
      </c>
      <c r="W1065" s="69">
        <v>45961</v>
      </c>
    </row>
    <row r="1066" spans="1:23" x14ac:dyDescent="0.2">
      <c r="A1066" s="128">
        <v>1151</v>
      </c>
      <c r="B1066" s="26">
        <v>2025</v>
      </c>
      <c r="C1066" s="131" t="s">
        <v>318</v>
      </c>
      <c r="D1066" s="136" t="s">
        <v>4122</v>
      </c>
      <c r="E1066" s="151" t="s">
        <v>4123</v>
      </c>
      <c r="F1066" s="135" t="s">
        <v>321</v>
      </c>
      <c r="G1066" s="151">
        <v>80152373</v>
      </c>
      <c r="H1066" s="135" t="s">
        <v>29</v>
      </c>
      <c r="I1066" s="166">
        <v>80707298</v>
      </c>
      <c r="J1066" s="169">
        <v>45726</v>
      </c>
      <c r="K1066" s="167">
        <v>45726</v>
      </c>
      <c r="L1066" s="175">
        <v>46022</v>
      </c>
      <c r="M1066" s="8">
        <f t="shared" si="51"/>
        <v>296</v>
      </c>
      <c r="N1066" s="8">
        <f t="shared" si="52"/>
        <v>79.391891891891902</v>
      </c>
      <c r="O1066" s="205">
        <v>8320340</v>
      </c>
      <c r="P1066" s="182" t="s">
        <v>4124</v>
      </c>
      <c r="Q1066" s="19">
        <f>+_xlfn.XLOOKUP(A1066,'[1]2025'!$A:$A,'[1]2025'!$G:$G)</f>
        <v>55746278</v>
      </c>
      <c r="R1066" s="11">
        <f t="shared" si="50"/>
        <v>24961020</v>
      </c>
      <c r="S1066" s="17">
        <v>0</v>
      </c>
      <c r="T1066" s="19">
        <v>0</v>
      </c>
      <c r="U1066" s="249" t="s">
        <v>4125</v>
      </c>
      <c r="V1066" s="265" t="s">
        <v>4126</v>
      </c>
      <c r="W1066" s="69">
        <v>45961</v>
      </c>
    </row>
    <row r="1067" spans="1:23" x14ac:dyDescent="0.2">
      <c r="A1067" s="128">
        <v>1152</v>
      </c>
      <c r="B1067" s="26">
        <v>2025</v>
      </c>
      <c r="C1067" s="131" t="s">
        <v>318</v>
      </c>
      <c r="D1067" s="136" t="s">
        <v>4127</v>
      </c>
      <c r="E1067" s="149" t="s">
        <v>4128</v>
      </c>
      <c r="F1067" s="135" t="s">
        <v>321</v>
      </c>
      <c r="G1067" s="149">
        <v>1085311929</v>
      </c>
      <c r="H1067" s="135" t="s">
        <v>29</v>
      </c>
      <c r="I1067" s="166">
        <v>69020475</v>
      </c>
      <c r="J1067" s="169">
        <v>45715</v>
      </c>
      <c r="K1067" s="167">
        <v>45719</v>
      </c>
      <c r="L1067" s="175">
        <v>46022</v>
      </c>
      <c r="M1067" s="8">
        <f t="shared" si="51"/>
        <v>303</v>
      </c>
      <c r="N1067" s="8">
        <f t="shared" si="52"/>
        <v>79.867986798679866</v>
      </c>
      <c r="O1067" s="197">
        <v>6948370</v>
      </c>
      <c r="P1067" s="198" t="s">
        <v>4129</v>
      </c>
      <c r="Q1067" s="19">
        <f>+_xlfn.XLOOKUP(A1067,'[1]2025'!$A:$A,'[1]2025'!$G:$G)</f>
        <v>48175365</v>
      </c>
      <c r="R1067" s="11">
        <f t="shared" si="50"/>
        <v>20845110</v>
      </c>
      <c r="S1067" s="17">
        <v>0</v>
      </c>
      <c r="T1067" s="19">
        <v>0</v>
      </c>
      <c r="U1067" s="246" t="s">
        <v>4130</v>
      </c>
      <c r="V1067" s="115" t="s">
        <v>4131</v>
      </c>
      <c r="W1067" s="69">
        <v>45961</v>
      </c>
    </row>
    <row r="1068" spans="1:23" x14ac:dyDescent="0.2">
      <c r="A1068" s="128">
        <v>1153</v>
      </c>
      <c r="B1068" s="26">
        <v>2025</v>
      </c>
      <c r="C1068" s="131" t="s">
        <v>318</v>
      </c>
      <c r="D1068" s="136" t="s">
        <v>4132</v>
      </c>
      <c r="E1068" s="149" t="s">
        <v>4133</v>
      </c>
      <c r="F1068" s="135" t="s">
        <v>321</v>
      </c>
      <c r="G1068" s="149">
        <v>1018405812</v>
      </c>
      <c r="H1068" s="135" t="s">
        <v>29</v>
      </c>
      <c r="I1068" s="166">
        <v>60220337</v>
      </c>
      <c r="J1068" s="169">
        <v>45715</v>
      </c>
      <c r="K1068" s="167">
        <v>45719</v>
      </c>
      <c r="L1068" s="175">
        <v>46022</v>
      </c>
      <c r="M1068" s="8">
        <f t="shared" si="51"/>
        <v>303</v>
      </c>
      <c r="N1068" s="8">
        <f t="shared" si="52"/>
        <v>79.867986798679866</v>
      </c>
      <c r="O1068" s="197">
        <v>6062450</v>
      </c>
      <c r="P1068" s="198" t="s">
        <v>2125</v>
      </c>
      <c r="Q1068" s="19">
        <f>+_xlfn.XLOOKUP(A1068,'[1]2025'!$A:$A,'[1]2025'!$G:$G)</f>
        <v>42032987</v>
      </c>
      <c r="R1068" s="11">
        <f t="shared" si="50"/>
        <v>18187350</v>
      </c>
      <c r="S1068" s="17">
        <v>0</v>
      </c>
      <c r="T1068" s="19">
        <v>0</v>
      </c>
      <c r="U1068" s="246" t="s">
        <v>4134</v>
      </c>
      <c r="V1068" s="115" t="s">
        <v>4135</v>
      </c>
      <c r="W1068" s="69">
        <v>45961</v>
      </c>
    </row>
    <row r="1069" spans="1:23" x14ac:dyDescent="0.2">
      <c r="A1069" s="128">
        <v>1154</v>
      </c>
      <c r="B1069" s="26">
        <v>2025</v>
      </c>
      <c r="C1069" s="131" t="s">
        <v>318</v>
      </c>
      <c r="D1069" s="136" t="s">
        <v>4136</v>
      </c>
      <c r="E1069" s="141" t="s">
        <v>4137</v>
      </c>
      <c r="F1069" s="135" t="s">
        <v>321</v>
      </c>
      <c r="G1069" s="141">
        <v>80152628</v>
      </c>
      <c r="H1069" s="135" t="s">
        <v>29</v>
      </c>
      <c r="I1069" s="166">
        <v>78505319</v>
      </c>
      <c r="J1069" s="169">
        <v>45715</v>
      </c>
      <c r="K1069" s="167">
        <v>45719</v>
      </c>
      <c r="L1069" s="175">
        <v>46022</v>
      </c>
      <c r="M1069" s="8">
        <f t="shared" si="51"/>
        <v>303</v>
      </c>
      <c r="N1069" s="8">
        <f t="shared" si="52"/>
        <v>79.867986798679866</v>
      </c>
      <c r="O1069" s="197">
        <v>7903220</v>
      </c>
      <c r="P1069" s="203" t="s">
        <v>1245</v>
      </c>
      <c r="Q1069" s="19">
        <f>+_xlfn.XLOOKUP(A1069,'[1]2025'!$A:$A,'[1]2025'!$G:$G)</f>
        <v>54795659</v>
      </c>
      <c r="R1069" s="11">
        <f t="shared" si="50"/>
        <v>23709660</v>
      </c>
      <c r="S1069" s="17">
        <v>0</v>
      </c>
      <c r="T1069" s="19">
        <v>0</v>
      </c>
      <c r="U1069" s="250" t="s">
        <v>4138</v>
      </c>
      <c r="V1069" s="115" t="s">
        <v>4139</v>
      </c>
      <c r="W1069" s="69">
        <v>45961</v>
      </c>
    </row>
    <row r="1070" spans="1:23" x14ac:dyDescent="0.2">
      <c r="A1070" s="128">
        <v>1155</v>
      </c>
      <c r="B1070" s="26">
        <v>2025</v>
      </c>
      <c r="C1070" s="131" t="s">
        <v>318</v>
      </c>
      <c r="D1070" s="136" t="s">
        <v>4140</v>
      </c>
      <c r="E1070" s="149" t="s">
        <v>4141</v>
      </c>
      <c r="F1070" s="135" t="s">
        <v>321</v>
      </c>
      <c r="G1070" s="149">
        <v>1019043291</v>
      </c>
      <c r="H1070" s="135" t="s">
        <v>29</v>
      </c>
      <c r="I1070" s="166">
        <v>33842370</v>
      </c>
      <c r="J1070" s="169">
        <v>45715</v>
      </c>
      <c r="K1070" s="167">
        <v>45719</v>
      </c>
      <c r="L1070" s="175">
        <v>46022</v>
      </c>
      <c r="M1070" s="8">
        <f t="shared" si="51"/>
        <v>303</v>
      </c>
      <c r="N1070" s="8">
        <f t="shared" si="52"/>
        <v>79.867986798679866</v>
      </c>
      <c r="O1070" s="197">
        <v>3406950</v>
      </c>
      <c r="P1070" s="198" t="s">
        <v>4142</v>
      </c>
      <c r="Q1070" s="19">
        <f>+_xlfn.XLOOKUP(A1070,'[1]2025'!$A:$A,'[1]2025'!$G:$G)</f>
        <v>23621520</v>
      </c>
      <c r="R1070" s="11">
        <f t="shared" si="50"/>
        <v>10220850</v>
      </c>
      <c r="S1070" s="17">
        <v>0</v>
      </c>
      <c r="T1070" s="19">
        <v>0</v>
      </c>
      <c r="U1070" s="246" t="s">
        <v>4143</v>
      </c>
      <c r="V1070" s="115" t="s">
        <v>4144</v>
      </c>
      <c r="W1070" s="69">
        <v>45961</v>
      </c>
    </row>
    <row r="1071" spans="1:23" x14ac:dyDescent="0.2">
      <c r="A1071" s="128">
        <v>1157</v>
      </c>
      <c r="B1071" s="26">
        <v>2025</v>
      </c>
      <c r="C1071" s="131" t="s">
        <v>318</v>
      </c>
      <c r="D1071" s="136" t="s">
        <v>4145</v>
      </c>
      <c r="E1071" s="149" t="s">
        <v>4146</v>
      </c>
      <c r="F1071" s="135" t="s">
        <v>321</v>
      </c>
      <c r="G1071" s="149">
        <v>1085266521</v>
      </c>
      <c r="H1071" s="135" t="s">
        <v>29</v>
      </c>
      <c r="I1071" s="166">
        <v>78505319</v>
      </c>
      <c r="J1071" s="169">
        <v>45715</v>
      </c>
      <c r="K1071" s="167">
        <v>45719</v>
      </c>
      <c r="L1071" s="175">
        <v>46022</v>
      </c>
      <c r="M1071" s="8">
        <f t="shared" si="51"/>
        <v>303</v>
      </c>
      <c r="N1071" s="8">
        <f t="shared" si="52"/>
        <v>79.867986798679866</v>
      </c>
      <c r="O1071" s="197">
        <v>7903220</v>
      </c>
      <c r="P1071" s="198" t="s">
        <v>4147</v>
      </c>
      <c r="Q1071" s="19">
        <f>+_xlfn.XLOOKUP(A1071,'[1]2025'!$A:$A,'[1]2025'!$G:$G)</f>
        <v>46892439</v>
      </c>
      <c r="R1071" s="11">
        <f t="shared" si="50"/>
        <v>31612880</v>
      </c>
      <c r="S1071" s="17">
        <v>0</v>
      </c>
      <c r="T1071" s="19">
        <v>0</v>
      </c>
      <c r="U1071" s="246" t="s">
        <v>4148</v>
      </c>
      <c r="V1071" s="115" t="s">
        <v>4149</v>
      </c>
      <c r="W1071" s="69">
        <v>45961</v>
      </c>
    </row>
    <row r="1072" spans="1:23" x14ac:dyDescent="0.2">
      <c r="A1072" s="128">
        <v>1158</v>
      </c>
      <c r="B1072" s="26">
        <v>2025</v>
      </c>
      <c r="C1072" s="131" t="s">
        <v>318</v>
      </c>
      <c r="D1072" s="136" t="s">
        <v>4150</v>
      </c>
      <c r="E1072" s="149" t="s">
        <v>4151</v>
      </c>
      <c r="F1072" s="135" t="s">
        <v>321</v>
      </c>
      <c r="G1072" s="149">
        <v>1057710358</v>
      </c>
      <c r="H1072" s="135" t="s">
        <v>29</v>
      </c>
      <c r="I1072" s="166">
        <v>69020475</v>
      </c>
      <c r="J1072" s="169">
        <v>45715</v>
      </c>
      <c r="K1072" s="167">
        <v>45719</v>
      </c>
      <c r="L1072" s="175">
        <v>46022</v>
      </c>
      <c r="M1072" s="8">
        <f t="shared" si="51"/>
        <v>303</v>
      </c>
      <c r="N1072" s="8">
        <f t="shared" si="52"/>
        <v>79.867986798679866</v>
      </c>
      <c r="O1072" s="197">
        <v>6948370</v>
      </c>
      <c r="P1072" s="198" t="s">
        <v>4152</v>
      </c>
      <c r="Q1072" s="19">
        <f>+_xlfn.XLOOKUP(A1072,'[1]2025'!$A:$A,'[1]2025'!$G:$G)</f>
        <v>48175365</v>
      </c>
      <c r="R1072" s="11">
        <f t="shared" si="50"/>
        <v>20845110</v>
      </c>
      <c r="S1072" s="17">
        <v>0</v>
      </c>
      <c r="T1072" s="19">
        <v>0</v>
      </c>
      <c r="U1072" s="246" t="s">
        <v>4153</v>
      </c>
      <c r="V1072" s="115" t="s">
        <v>4154</v>
      </c>
      <c r="W1072" s="69">
        <v>45961</v>
      </c>
    </row>
    <row r="1073" spans="1:23" x14ac:dyDescent="0.2">
      <c r="A1073" s="128">
        <v>1159</v>
      </c>
      <c r="B1073" s="26">
        <v>2025</v>
      </c>
      <c r="C1073" s="131" t="s">
        <v>318</v>
      </c>
      <c r="D1073" s="136" t="s">
        <v>4155</v>
      </c>
      <c r="E1073" s="141" t="s">
        <v>4156</v>
      </c>
      <c r="F1073" s="135" t="s">
        <v>321</v>
      </c>
      <c r="G1073" s="141">
        <v>1061757781</v>
      </c>
      <c r="H1073" s="135" t="s">
        <v>29</v>
      </c>
      <c r="I1073" s="166">
        <v>78505319</v>
      </c>
      <c r="J1073" s="169">
        <v>45715</v>
      </c>
      <c r="K1073" s="167">
        <v>45719</v>
      </c>
      <c r="L1073" s="175">
        <v>46022</v>
      </c>
      <c r="M1073" s="8">
        <f t="shared" si="51"/>
        <v>303</v>
      </c>
      <c r="N1073" s="8">
        <f t="shared" si="52"/>
        <v>79.867986798679866</v>
      </c>
      <c r="O1073" s="197">
        <v>7903220</v>
      </c>
      <c r="P1073" s="203" t="s">
        <v>4157</v>
      </c>
      <c r="Q1073" s="19">
        <f>+_xlfn.XLOOKUP(A1073,'[1]2025'!$A:$A,'[1]2025'!$G:$G)</f>
        <v>54795659</v>
      </c>
      <c r="R1073" s="11">
        <f t="shared" si="50"/>
        <v>23709660</v>
      </c>
      <c r="S1073" s="17">
        <v>0</v>
      </c>
      <c r="T1073" s="19">
        <v>0</v>
      </c>
      <c r="U1073" s="250" t="s">
        <v>4158</v>
      </c>
      <c r="V1073" s="115" t="s">
        <v>4159</v>
      </c>
      <c r="W1073" s="69">
        <v>45961</v>
      </c>
    </row>
    <row r="1074" spans="1:23" x14ac:dyDescent="0.2">
      <c r="A1074" s="128">
        <v>1160</v>
      </c>
      <c r="B1074" s="26">
        <v>2025</v>
      </c>
      <c r="C1074" s="131" t="s">
        <v>318</v>
      </c>
      <c r="D1074" s="136" t="s">
        <v>4160</v>
      </c>
      <c r="E1074" s="141" t="s">
        <v>4161</v>
      </c>
      <c r="F1074" s="135" t="s">
        <v>321</v>
      </c>
      <c r="G1074" s="141">
        <v>1053817294</v>
      </c>
      <c r="H1074" s="135" t="s">
        <v>29</v>
      </c>
      <c r="I1074" s="166">
        <v>102998833</v>
      </c>
      <c r="J1074" s="169">
        <v>45715</v>
      </c>
      <c r="K1074" s="167">
        <v>45719</v>
      </c>
      <c r="L1074" s="175">
        <v>46022</v>
      </c>
      <c r="M1074" s="8">
        <f t="shared" si="51"/>
        <v>303</v>
      </c>
      <c r="N1074" s="8">
        <f t="shared" si="52"/>
        <v>79.867986798679866</v>
      </c>
      <c r="O1074" s="197">
        <v>10369010</v>
      </c>
      <c r="P1074" s="203" t="s">
        <v>4162</v>
      </c>
      <c r="Q1074" s="19">
        <f>+_xlfn.XLOOKUP(A1074,'[1]2025'!$A:$A,'[1]2025'!$G:$G)</f>
        <v>71891803</v>
      </c>
      <c r="R1074" s="11">
        <f t="shared" si="50"/>
        <v>31107030</v>
      </c>
      <c r="S1074" s="17">
        <v>0</v>
      </c>
      <c r="T1074" s="19">
        <v>0</v>
      </c>
      <c r="U1074" s="250" t="s">
        <v>4163</v>
      </c>
      <c r="V1074" s="115" t="s">
        <v>4164</v>
      </c>
      <c r="W1074" s="69">
        <v>45961</v>
      </c>
    </row>
    <row r="1075" spans="1:23" ht="24" x14ac:dyDescent="0.2">
      <c r="A1075" s="128">
        <v>1161</v>
      </c>
      <c r="B1075" s="26">
        <v>2025</v>
      </c>
      <c r="C1075" s="131" t="s">
        <v>135</v>
      </c>
      <c r="D1075" s="101" t="s">
        <v>4165</v>
      </c>
      <c r="E1075" s="101" t="s">
        <v>3936</v>
      </c>
      <c r="F1075" s="135" t="s">
        <v>28</v>
      </c>
      <c r="G1075" s="137">
        <v>900322373</v>
      </c>
      <c r="H1075" s="135">
        <v>9</v>
      </c>
      <c r="I1075" s="171">
        <v>177538367.46000001</v>
      </c>
      <c r="J1075" s="167">
        <v>45714</v>
      </c>
      <c r="K1075" s="167">
        <v>45722</v>
      </c>
      <c r="L1075" s="167">
        <v>45961</v>
      </c>
      <c r="M1075" s="8">
        <f t="shared" si="51"/>
        <v>239</v>
      </c>
      <c r="N1075" s="8">
        <f t="shared" si="52"/>
        <v>100</v>
      </c>
      <c r="O1075" s="183" t="s">
        <v>29</v>
      </c>
      <c r="P1075" s="131" t="s">
        <v>4166</v>
      </c>
      <c r="Q1075" s="19">
        <f>+_xlfn.XLOOKUP(A1075,'[1]2025'!$A:$A,'[1]2025'!$G:$G)</f>
        <v>75728338.049999997</v>
      </c>
      <c r="R1075" s="11">
        <f t="shared" si="50"/>
        <v>101810029.41000001</v>
      </c>
      <c r="S1075" s="17">
        <v>1</v>
      </c>
      <c r="T1075" s="25">
        <v>59169105.07</v>
      </c>
      <c r="U1075" s="117" t="s">
        <v>3938</v>
      </c>
      <c r="V1075" s="115" t="s">
        <v>4167</v>
      </c>
      <c r="W1075" s="69">
        <v>45961</v>
      </c>
    </row>
    <row r="1076" spans="1:23" ht="24" x14ac:dyDescent="0.2">
      <c r="A1076" s="128">
        <v>1162</v>
      </c>
      <c r="B1076" s="26">
        <v>2025</v>
      </c>
      <c r="C1076" s="131" t="s">
        <v>135</v>
      </c>
      <c r="D1076" s="101" t="s">
        <v>4168</v>
      </c>
      <c r="E1076" s="101" t="s">
        <v>4169</v>
      </c>
      <c r="F1076" s="135" t="s">
        <v>28</v>
      </c>
      <c r="G1076" s="137">
        <v>901677370</v>
      </c>
      <c r="H1076" s="135">
        <v>4</v>
      </c>
      <c r="I1076" s="171">
        <v>142411886.44</v>
      </c>
      <c r="J1076" s="167">
        <v>45714</v>
      </c>
      <c r="K1076" s="167">
        <v>45733</v>
      </c>
      <c r="L1076" s="167">
        <v>45961</v>
      </c>
      <c r="M1076" s="8">
        <f t="shared" si="51"/>
        <v>228</v>
      </c>
      <c r="N1076" s="8">
        <f t="shared" si="52"/>
        <v>100</v>
      </c>
      <c r="O1076" s="183" t="s">
        <v>29</v>
      </c>
      <c r="P1076" s="131" t="s">
        <v>4166</v>
      </c>
      <c r="Q1076" s="19">
        <f>+_xlfn.XLOOKUP(A1076,'[1]2025'!$A:$A,'[1]2025'!$G:$G)</f>
        <v>122629659.61000001</v>
      </c>
      <c r="R1076" s="11">
        <f t="shared" si="50"/>
        <v>19782226.829999983</v>
      </c>
      <c r="S1076" s="17">
        <v>1</v>
      </c>
      <c r="T1076" s="25">
        <v>47460278.060000002</v>
      </c>
      <c r="U1076" s="117" t="s">
        <v>4170</v>
      </c>
      <c r="V1076" s="115" t="s">
        <v>4171</v>
      </c>
      <c r="W1076" s="69">
        <v>45961</v>
      </c>
    </row>
    <row r="1077" spans="1:23" ht="24" x14ac:dyDescent="0.2">
      <c r="A1077" s="128">
        <v>1163</v>
      </c>
      <c r="B1077" s="26">
        <v>2025</v>
      </c>
      <c r="C1077" s="131" t="s">
        <v>135</v>
      </c>
      <c r="D1077" s="101" t="s">
        <v>4172</v>
      </c>
      <c r="E1077" s="101" t="s">
        <v>4169</v>
      </c>
      <c r="F1077" s="135" t="s">
        <v>28</v>
      </c>
      <c r="G1077" s="137">
        <v>901677370</v>
      </c>
      <c r="H1077" s="135">
        <v>4</v>
      </c>
      <c r="I1077" s="171">
        <v>49473213.289999999</v>
      </c>
      <c r="J1077" s="167">
        <v>45714</v>
      </c>
      <c r="K1077" s="167">
        <v>45733</v>
      </c>
      <c r="L1077" s="167">
        <v>45961</v>
      </c>
      <c r="M1077" s="8">
        <f t="shared" si="51"/>
        <v>228</v>
      </c>
      <c r="N1077" s="8">
        <f t="shared" si="52"/>
        <v>100</v>
      </c>
      <c r="O1077" s="183" t="s">
        <v>29</v>
      </c>
      <c r="P1077" s="131" t="s">
        <v>4166</v>
      </c>
      <c r="Q1077" s="19">
        <f>+_xlfn.XLOOKUP(A1077,'[1]2025'!$A:$A,'[1]2025'!$G:$G)</f>
        <v>39970122.590000004</v>
      </c>
      <c r="R1077" s="11">
        <f t="shared" si="50"/>
        <v>9503090.6999999955</v>
      </c>
      <c r="S1077" s="17">
        <v>1</v>
      </c>
      <c r="T1077" s="25">
        <v>16480720.35</v>
      </c>
      <c r="U1077" s="117" t="s">
        <v>4170</v>
      </c>
      <c r="V1077" s="115" t="s">
        <v>4173</v>
      </c>
      <c r="W1077" s="69">
        <v>45961</v>
      </c>
    </row>
    <row r="1078" spans="1:23" ht="24" x14ac:dyDescent="0.2">
      <c r="A1078" s="128">
        <v>1164</v>
      </c>
      <c r="B1078" s="26">
        <v>2025</v>
      </c>
      <c r="C1078" s="131" t="s">
        <v>135</v>
      </c>
      <c r="D1078" s="101" t="s">
        <v>4174</v>
      </c>
      <c r="E1078" s="101" t="s">
        <v>4175</v>
      </c>
      <c r="F1078" s="135" t="s">
        <v>28</v>
      </c>
      <c r="G1078" s="137">
        <v>900064747</v>
      </c>
      <c r="H1078" s="135">
        <v>2</v>
      </c>
      <c r="I1078" s="171">
        <v>203670588.47999999</v>
      </c>
      <c r="J1078" s="167">
        <v>45714</v>
      </c>
      <c r="K1078" s="167">
        <v>45733</v>
      </c>
      <c r="L1078" s="167">
        <v>45961</v>
      </c>
      <c r="M1078" s="8">
        <f t="shared" si="51"/>
        <v>228</v>
      </c>
      <c r="N1078" s="8">
        <f t="shared" si="52"/>
        <v>100</v>
      </c>
      <c r="O1078" s="183" t="s">
        <v>29</v>
      </c>
      <c r="P1078" s="131" t="s">
        <v>4166</v>
      </c>
      <c r="Q1078" s="19">
        <f>+_xlfn.XLOOKUP(A1078,'[1]2025'!$A:$A,'[1]2025'!$G:$G)</f>
        <v>148865913</v>
      </c>
      <c r="R1078" s="11">
        <f t="shared" si="50"/>
        <v>54804675.479999989</v>
      </c>
      <c r="S1078" s="17">
        <v>1</v>
      </c>
      <c r="T1078" s="25">
        <v>64653455.840000004</v>
      </c>
      <c r="U1078" s="117" t="s">
        <v>4176</v>
      </c>
      <c r="V1078" s="115" t="s">
        <v>4177</v>
      </c>
      <c r="W1078" s="69">
        <v>45961</v>
      </c>
    </row>
    <row r="1079" spans="1:23" ht="24" x14ac:dyDescent="0.2">
      <c r="A1079" s="128">
        <v>1165</v>
      </c>
      <c r="B1079" s="26">
        <v>2025</v>
      </c>
      <c r="C1079" s="131" t="s">
        <v>135</v>
      </c>
      <c r="D1079" s="101" t="s">
        <v>4178</v>
      </c>
      <c r="E1079" s="101" t="s">
        <v>3936</v>
      </c>
      <c r="F1079" s="135" t="s">
        <v>28</v>
      </c>
      <c r="G1079" s="137">
        <v>900322373</v>
      </c>
      <c r="H1079" s="135">
        <v>9</v>
      </c>
      <c r="I1079" s="171">
        <v>85511490.510000005</v>
      </c>
      <c r="J1079" s="167">
        <v>45714</v>
      </c>
      <c r="K1079" s="167">
        <v>45733</v>
      </c>
      <c r="L1079" s="167">
        <v>45961</v>
      </c>
      <c r="M1079" s="8">
        <f t="shared" si="51"/>
        <v>228</v>
      </c>
      <c r="N1079" s="8">
        <f t="shared" si="52"/>
        <v>100</v>
      </c>
      <c r="O1079" s="183" t="s">
        <v>29</v>
      </c>
      <c r="P1079" s="131" t="s">
        <v>4166</v>
      </c>
      <c r="Q1079" s="19">
        <f>+_xlfn.XLOOKUP(A1079,'[1]2025'!$A:$A,'[1]2025'!$G:$G)</f>
        <v>59973467.359999999</v>
      </c>
      <c r="R1079" s="11">
        <f t="shared" si="50"/>
        <v>25538023.150000006</v>
      </c>
      <c r="S1079" s="17">
        <v>1</v>
      </c>
      <c r="T1079" s="25">
        <v>28493479.420000002</v>
      </c>
      <c r="U1079" s="117" t="s">
        <v>3938</v>
      </c>
      <c r="V1079" s="115" t="s">
        <v>4179</v>
      </c>
      <c r="W1079" s="69">
        <v>45961</v>
      </c>
    </row>
    <row r="1080" spans="1:23" x14ac:dyDescent="0.2">
      <c r="A1080" s="128">
        <v>1166</v>
      </c>
      <c r="B1080" s="26">
        <v>2025</v>
      </c>
      <c r="C1080" s="131" t="s">
        <v>318</v>
      </c>
      <c r="D1080" s="136" t="s">
        <v>4180</v>
      </c>
      <c r="E1080" s="141" t="s">
        <v>4181</v>
      </c>
      <c r="F1080" s="135" t="s">
        <v>321</v>
      </c>
      <c r="G1080" s="141">
        <v>46452718</v>
      </c>
      <c r="H1080" s="135" t="s">
        <v>29</v>
      </c>
      <c r="I1080" s="166">
        <v>51420198</v>
      </c>
      <c r="J1080" s="169">
        <v>45715</v>
      </c>
      <c r="K1080" s="167">
        <v>45719</v>
      </c>
      <c r="L1080" s="175">
        <v>46022</v>
      </c>
      <c r="M1080" s="8">
        <f t="shared" si="51"/>
        <v>303</v>
      </c>
      <c r="N1080" s="8">
        <f t="shared" si="52"/>
        <v>79.867986798679866</v>
      </c>
      <c r="O1080" s="197">
        <v>5176530</v>
      </c>
      <c r="P1080" s="203" t="s">
        <v>4182</v>
      </c>
      <c r="Q1080" s="19">
        <f>+_xlfn.XLOOKUP(A1080,'[1]2025'!$A:$A,'[1]2025'!$G:$G)</f>
        <v>35890608</v>
      </c>
      <c r="R1080" s="11">
        <f t="shared" si="50"/>
        <v>15529590</v>
      </c>
      <c r="S1080" s="17">
        <v>0</v>
      </c>
      <c r="T1080" s="19">
        <v>0</v>
      </c>
      <c r="U1080" s="250" t="s">
        <v>4183</v>
      </c>
      <c r="V1080" s="115" t="s">
        <v>4184</v>
      </c>
      <c r="W1080" s="69">
        <v>45961</v>
      </c>
    </row>
    <row r="1081" spans="1:23" x14ac:dyDescent="0.2">
      <c r="A1081" s="128">
        <v>1167</v>
      </c>
      <c r="B1081" s="26">
        <v>2025</v>
      </c>
      <c r="C1081" s="131" t="s">
        <v>318</v>
      </c>
      <c r="D1081" s="136" t="s">
        <v>4185</v>
      </c>
      <c r="E1081" s="149" t="s">
        <v>4186</v>
      </c>
      <c r="F1081" s="135" t="s">
        <v>321</v>
      </c>
      <c r="G1081" s="149">
        <v>80392101</v>
      </c>
      <c r="H1081" s="135" t="s">
        <v>29</v>
      </c>
      <c r="I1081" s="166">
        <v>82648711</v>
      </c>
      <c r="J1081" s="169">
        <v>45715</v>
      </c>
      <c r="K1081" s="167">
        <v>45719</v>
      </c>
      <c r="L1081" s="175">
        <v>46022</v>
      </c>
      <c r="M1081" s="8">
        <f t="shared" si="51"/>
        <v>303</v>
      </c>
      <c r="N1081" s="8">
        <f t="shared" si="52"/>
        <v>79.867986798679866</v>
      </c>
      <c r="O1081" s="197">
        <v>8320340</v>
      </c>
      <c r="P1081" s="198" t="s">
        <v>1051</v>
      </c>
      <c r="Q1081" s="19">
        <f>+_xlfn.XLOOKUP(A1081,'[1]2025'!$A:$A,'[1]2025'!$G:$G)</f>
        <v>41879045</v>
      </c>
      <c r="R1081" s="11">
        <f t="shared" si="50"/>
        <v>40769666</v>
      </c>
      <c r="S1081" s="17">
        <v>0</v>
      </c>
      <c r="T1081" s="19">
        <v>0</v>
      </c>
      <c r="U1081" s="246" t="s">
        <v>4187</v>
      </c>
      <c r="V1081" s="115" t="s">
        <v>4188</v>
      </c>
      <c r="W1081" s="69">
        <v>45961</v>
      </c>
    </row>
    <row r="1082" spans="1:23" x14ac:dyDescent="0.2">
      <c r="A1082" s="128">
        <v>1168</v>
      </c>
      <c r="B1082" s="26">
        <v>2025</v>
      </c>
      <c r="C1082" s="131" t="s">
        <v>318</v>
      </c>
      <c r="D1082" s="136" t="s">
        <v>4185</v>
      </c>
      <c r="E1082" s="149" t="s">
        <v>4189</v>
      </c>
      <c r="F1082" s="135" t="s">
        <v>321</v>
      </c>
      <c r="G1082" s="149">
        <v>1026262038</v>
      </c>
      <c r="H1082" s="135" t="s">
        <v>29</v>
      </c>
      <c r="I1082" s="166">
        <v>82648711</v>
      </c>
      <c r="J1082" s="169">
        <v>45715</v>
      </c>
      <c r="K1082" s="167">
        <v>45719</v>
      </c>
      <c r="L1082" s="175">
        <v>46022</v>
      </c>
      <c r="M1082" s="8">
        <f t="shared" si="51"/>
        <v>303</v>
      </c>
      <c r="N1082" s="8">
        <f t="shared" si="52"/>
        <v>79.867986798679866</v>
      </c>
      <c r="O1082" s="197">
        <v>8320340</v>
      </c>
      <c r="P1082" s="198" t="s">
        <v>1051</v>
      </c>
      <c r="Q1082" s="19">
        <f>+_xlfn.XLOOKUP(A1082,'[1]2025'!$A:$A,'[1]2025'!$G:$G)</f>
        <v>57687691</v>
      </c>
      <c r="R1082" s="11">
        <f t="shared" si="50"/>
        <v>24961020</v>
      </c>
      <c r="S1082" s="17">
        <v>0</v>
      </c>
      <c r="T1082" s="19">
        <v>0</v>
      </c>
      <c r="U1082" s="246" t="s">
        <v>4190</v>
      </c>
      <c r="V1082" s="115" t="s">
        <v>4188</v>
      </c>
      <c r="W1082" s="69">
        <v>45961</v>
      </c>
    </row>
    <row r="1083" spans="1:23" x14ac:dyDescent="0.2">
      <c r="A1083" s="128">
        <v>1169</v>
      </c>
      <c r="B1083" s="26">
        <v>2025</v>
      </c>
      <c r="C1083" s="131" t="s">
        <v>318</v>
      </c>
      <c r="D1083" s="136" t="s">
        <v>4191</v>
      </c>
      <c r="E1083" s="132" t="s">
        <v>4192</v>
      </c>
      <c r="F1083" s="135" t="s">
        <v>321</v>
      </c>
      <c r="G1083" s="144">
        <v>80255104</v>
      </c>
      <c r="H1083" s="135" t="s">
        <v>29</v>
      </c>
      <c r="I1083" s="166">
        <v>35020395</v>
      </c>
      <c r="J1083" s="169">
        <v>45726</v>
      </c>
      <c r="K1083" s="167">
        <v>45726</v>
      </c>
      <c r="L1083" s="175">
        <v>46022</v>
      </c>
      <c r="M1083" s="8">
        <f t="shared" si="51"/>
        <v>296</v>
      </c>
      <c r="N1083" s="8">
        <f t="shared" si="52"/>
        <v>79.391891891891902</v>
      </c>
      <c r="O1083" s="181">
        <v>3610350</v>
      </c>
      <c r="P1083" s="196" t="s">
        <v>4193</v>
      </c>
      <c r="Q1083" s="19">
        <f>+_xlfn.XLOOKUP(A1083,'[1]2025'!$A:$A,'[1]2025'!$G:$G)</f>
        <v>24189345</v>
      </c>
      <c r="R1083" s="11">
        <f t="shared" si="50"/>
        <v>10831050</v>
      </c>
      <c r="S1083" s="17">
        <v>0</v>
      </c>
      <c r="T1083" s="19">
        <v>0</v>
      </c>
      <c r="U1083" s="244" t="s">
        <v>4194</v>
      </c>
      <c r="V1083" s="265" t="s">
        <v>4195</v>
      </c>
      <c r="W1083" s="69">
        <v>45961</v>
      </c>
    </row>
    <row r="1084" spans="1:23" x14ac:dyDescent="0.2">
      <c r="A1084" s="128">
        <v>1170</v>
      </c>
      <c r="B1084" s="26">
        <v>2025</v>
      </c>
      <c r="C1084" s="131" t="s">
        <v>318</v>
      </c>
      <c r="D1084" s="136" t="s">
        <v>4196</v>
      </c>
      <c r="E1084" s="149" t="s">
        <v>4197</v>
      </c>
      <c r="F1084" s="135" t="s">
        <v>321</v>
      </c>
      <c r="G1084" s="149">
        <v>1024568817</v>
      </c>
      <c r="H1084" s="135" t="s">
        <v>29</v>
      </c>
      <c r="I1084" s="166">
        <v>60220337</v>
      </c>
      <c r="J1084" s="169">
        <v>45715</v>
      </c>
      <c r="K1084" s="167">
        <v>45719</v>
      </c>
      <c r="L1084" s="175">
        <v>46022</v>
      </c>
      <c r="M1084" s="8">
        <f t="shared" si="51"/>
        <v>303</v>
      </c>
      <c r="N1084" s="8">
        <f t="shared" si="52"/>
        <v>79.867986798679866</v>
      </c>
      <c r="O1084" s="197">
        <v>6062450</v>
      </c>
      <c r="P1084" s="198" t="s">
        <v>2125</v>
      </c>
      <c r="Q1084" s="19">
        <f>+_xlfn.XLOOKUP(A1084,'[1]2025'!$A:$A,'[1]2025'!$G:$G)</f>
        <v>20814412</v>
      </c>
      <c r="R1084" s="11">
        <f t="shared" si="50"/>
        <v>39405925</v>
      </c>
      <c r="S1084" s="17">
        <v>0</v>
      </c>
      <c r="T1084" s="19">
        <v>0</v>
      </c>
      <c r="U1084" s="246" t="s">
        <v>4198</v>
      </c>
      <c r="V1084" s="115" t="s">
        <v>4199</v>
      </c>
      <c r="W1084" s="69">
        <v>45961</v>
      </c>
    </row>
    <row r="1085" spans="1:23" x14ac:dyDescent="0.2">
      <c r="A1085" s="128">
        <v>1171</v>
      </c>
      <c r="B1085" s="26">
        <v>2025</v>
      </c>
      <c r="C1085" s="131" t="s">
        <v>318</v>
      </c>
      <c r="D1085" s="136" t="s">
        <v>4196</v>
      </c>
      <c r="E1085" s="149" t="s">
        <v>4200</v>
      </c>
      <c r="F1085" s="135" t="s">
        <v>321</v>
      </c>
      <c r="G1085" s="149">
        <v>1018463737</v>
      </c>
      <c r="H1085" s="135" t="s">
        <v>29</v>
      </c>
      <c r="I1085" s="166">
        <v>60220337</v>
      </c>
      <c r="J1085" s="169">
        <v>45715</v>
      </c>
      <c r="K1085" s="167">
        <v>45719</v>
      </c>
      <c r="L1085" s="175">
        <v>46022</v>
      </c>
      <c r="M1085" s="8">
        <f t="shared" si="51"/>
        <v>303</v>
      </c>
      <c r="N1085" s="8">
        <f t="shared" si="52"/>
        <v>79.867986798679866</v>
      </c>
      <c r="O1085" s="197">
        <v>6062450</v>
      </c>
      <c r="P1085" s="198" t="s">
        <v>2125</v>
      </c>
      <c r="Q1085" s="19">
        <f>+_xlfn.XLOOKUP(A1085,'[1]2025'!$A:$A,'[1]2025'!$G:$G)</f>
        <v>29908087</v>
      </c>
      <c r="R1085" s="11">
        <f t="shared" si="50"/>
        <v>30312250</v>
      </c>
      <c r="S1085" s="17">
        <v>0</v>
      </c>
      <c r="T1085" s="19">
        <v>0</v>
      </c>
      <c r="U1085" s="246" t="s">
        <v>4201</v>
      </c>
      <c r="V1085" s="115" t="s">
        <v>4199</v>
      </c>
      <c r="W1085" s="69">
        <v>45961</v>
      </c>
    </row>
    <row r="1086" spans="1:23" x14ac:dyDescent="0.2">
      <c r="A1086" s="128">
        <v>1172</v>
      </c>
      <c r="B1086" s="26">
        <v>2025</v>
      </c>
      <c r="C1086" s="131" t="s">
        <v>318</v>
      </c>
      <c r="D1086" s="136" t="s">
        <v>4196</v>
      </c>
      <c r="E1086" s="149" t="s">
        <v>4202</v>
      </c>
      <c r="F1086" s="135" t="s">
        <v>321</v>
      </c>
      <c r="G1086" s="149">
        <v>1065652583</v>
      </c>
      <c r="H1086" s="135" t="s">
        <v>29</v>
      </c>
      <c r="I1086" s="166">
        <v>60220337</v>
      </c>
      <c r="J1086" s="169">
        <v>45715</v>
      </c>
      <c r="K1086" s="167">
        <v>45719</v>
      </c>
      <c r="L1086" s="175">
        <v>46022</v>
      </c>
      <c r="M1086" s="8">
        <f t="shared" si="51"/>
        <v>303</v>
      </c>
      <c r="N1086" s="8">
        <f t="shared" si="52"/>
        <v>79.867986798679866</v>
      </c>
      <c r="O1086" s="197">
        <v>6062450</v>
      </c>
      <c r="P1086" s="198" t="s">
        <v>2125</v>
      </c>
      <c r="Q1086" s="19">
        <f>+_xlfn.XLOOKUP(A1086,'[1]2025'!$A:$A,'[1]2025'!$G:$G)</f>
        <v>42032987</v>
      </c>
      <c r="R1086" s="11">
        <f t="shared" si="50"/>
        <v>18187350</v>
      </c>
      <c r="S1086" s="17">
        <v>0</v>
      </c>
      <c r="T1086" s="19">
        <v>0</v>
      </c>
      <c r="U1086" s="246" t="s">
        <v>4203</v>
      </c>
      <c r="V1086" s="115" t="s">
        <v>4199</v>
      </c>
      <c r="W1086" s="69">
        <v>45961</v>
      </c>
    </row>
    <row r="1087" spans="1:23" x14ac:dyDescent="0.2">
      <c r="A1087" s="128">
        <v>1173</v>
      </c>
      <c r="B1087" s="26">
        <v>2025</v>
      </c>
      <c r="C1087" s="131" t="s">
        <v>318</v>
      </c>
      <c r="D1087" s="136" t="s">
        <v>4196</v>
      </c>
      <c r="E1087" s="149" t="s">
        <v>4204</v>
      </c>
      <c r="F1087" s="135" t="s">
        <v>321</v>
      </c>
      <c r="G1087" s="149">
        <v>1098692662</v>
      </c>
      <c r="H1087" s="135" t="s">
        <v>29</v>
      </c>
      <c r="I1087" s="166">
        <v>60220337</v>
      </c>
      <c r="J1087" s="169">
        <v>45715</v>
      </c>
      <c r="K1087" s="167">
        <v>45719</v>
      </c>
      <c r="L1087" s="175">
        <v>46022</v>
      </c>
      <c r="M1087" s="8">
        <f t="shared" si="51"/>
        <v>303</v>
      </c>
      <c r="N1087" s="8">
        <f t="shared" si="52"/>
        <v>79.867986798679866</v>
      </c>
      <c r="O1087" s="197">
        <v>6062450</v>
      </c>
      <c r="P1087" s="198" t="s">
        <v>2125</v>
      </c>
      <c r="Q1087" s="19">
        <f>+_xlfn.XLOOKUP(A1087,'[1]2025'!$A:$A,'[1]2025'!$G:$G)</f>
        <v>42032987</v>
      </c>
      <c r="R1087" s="11">
        <f t="shared" si="50"/>
        <v>18187350</v>
      </c>
      <c r="S1087" s="17">
        <v>0</v>
      </c>
      <c r="T1087" s="19">
        <v>0</v>
      </c>
      <c r="U1087" s="246" t="s">
        <v>4205</v>
      </c>
      <c r="V1087" s="115" t="s">
        <v>4199</v>
      </c>
      <c r="W1087" s="69">
        <v>45961</v>
      </c>
    </row>
    <row r="1088" spans="1:23" x14ac:dyDescent="0.2">
      <c r="A1088" s="128">
        <v>1174</v>
      </c>
      <c r="B1088" s="26">
        <v>2025</v>
      </c>
      <c r="C1088" s="131" t="s">
        <v>318</v>
      </c>
      <c r="D1088" s="136" t="s">
        <v>4196</v>
      </c>
      <c r="E1088" s="149" t="s">
        <v>4206</v>
      </c>
      <c r="F1088" s="135" t="s">
        <v>321</v>
      </c>
      <c r="G1088" s="149">
        <v>1038105667</v>
      </c>
      <c r="H1088" s="135" t="s">
        <v>29</v>
      </c>
      <c r="I1088" s="166">
        <v>60220337</v>
      </c>
      <c r="J1088" s="169">
        <v>45715</v>
      </c>
      <c r="K1088" s="167">
        <v>45719</v>
      </c>
      <c r="L1088" s="175">
        <v>46022</v>
      </c>
      <c r="M1088" s="8">
        <f t="shared" si="51"/>
        <v>303</v>
      </c>
      <c r="N1088" s="8">
        <f t="shared" si="52"/>
        <v>79.867986798679866</v>
      </c>
      <c r="O1088" s="197">
        <v>6062450</v>
      </c>
      <c r="P1088" s="198" t="s">
        <v>2125</v>
      </c>
      <c r="Q1088" s="19">
        <f>+_xlfn.XLOOKUP(A1088,'[1]2025'!$A:$A,'[1]2025'!$G:$G)</f>
        <v>42032987</v>
      </c>
      <c r="R1088" s="11">
        <f t="shared" si="50"/>
        <v>18187350</v>
      </c>
      <c r="S1088" s="17">
        <v>0</v>
      </c>
      <c r="T1088" s="19">
        <v>0</v>
      </c>
      <c r="U1088" s="246" t="s">
        <v>4207</v>
      </c>
      <c r="V1088" s="115" t="s">
        <v>4199</v>
      </c>
      <c r="W1088" s="69">
        <v>45961</v>
      </c>
    </row>
    <row r="1089" spans="1:23" x14ac:dyDescent="0.2">
      <c r="A1089" s="269">
        <v>1176</v>
      </c>
      <c r="B1089" s="26">
        <v>2025</v>
      </c>
      <c r="C1089" s="131" t="s">
        <v>318</v>
      </c>
      <c r="D1089" s="135" t="s">
        <v>4208</v>
      </c>
      <c r="E1089" s="143" t="s">
        <v>4209</v>
      </c>
      <c r="F1089" s="135" t="s">
        <v>321</v>
      </c>
      <c r="G1089" s="143">
        <v>80256305</v>
      </c>
      <c r="H1089" s="135" t="s">
        <v>29</v>
      </c>
      <c r="I1089" s="166">
        <v>55572458</v>
      </c>
      <c r="J1089" s="167">
        <v>45742</v>
      </c>
      <c r="K1089" s="167">
        <v>45742</v>
      </c>
      <c r="L1089" s="175">
        <v>46022</v>
      </c>
      <c r="M1089" s="8">
        <f t="shared" si="51"/>
        <v>280</v>
      </c>
      <c r="N1089" s="8">
        <f t="shared" si="52"/>
        <v>78.214285714285708</v>
      </c>
      <c r="O1089" s="184">
        <v>6062450</v>
      </c>
      <c r="P1089" s="206" t="s">
        <v>4210</v>
      </c>
      <c r="Q1089" s="19">
        <f>+_xlfn.XLOOKUP(A1089,'[1]2025'!$A:$A,'[1]2025'!$G:$G)</f>
        <v>37385108</v>
      </c>
      <c r="R1089" s="11">
        <f t="shared" si="50"/>
        <v>18187350</v>
      </c>
      <c r="S1089" s="17">
        <v>0</v>
      </c>
      <c r="T1089" s="19">
        <v>0</v>
      </c>
      <c r="U1089" s="250" t="s">
        <v>4211</v>
      </c>
      <c r="V1089" s="115" t="s">
        <v>4212</v>
      </c>
      <c r="W1089" s="69">
        <v>45961</v>
      </c>
    </row>
    <row r="1090" spans="1:23" x14ac:dyDescent="0.2">
      <c r="A1090" s="128">
        <v>1177</v>
      </c>
      <c r="B1090" s="26">
        <v>2025</v>
      </c>
      <c r="C1090" s="131" t="s">
        <v>318</v>
      </c>
      <c r="D1090" s="136" t="s">
        <v>4213</v>
      </c>
      <c r="E1090" s="149" t="s">
        <v>4214</v>
      </c>
      <c r="F1090" s="135" t="s">
        <v>321</v>
      </c>
      <c r="G1090" s="149">
        <v>1085262417</v>
      </c>
      <c r="H1090" s="135" t="s">
        <v>29</v>
      </c>
      <c r="I1090" s="166">
        <v>78505319</v>
      </c>
      <c r="J1090" s="169">
        <v>45715</v>
      </c>
      <c r="K1090" s="167">
        <v>45719</v>
      </c>
      <c r="L1090" s="175">
        <v>46022</v>
      </c>
      <c r="M1090" s="8">
        <f t="shared" si="51"/>
        <v>303</v>
      </c>
      <c r="N1090" s="8">
        <f t="shared" si="52"/>
        <v>79.867986798679866</v>
      </c>
      <c r="O1090" s="197">
        <v>7903220</v>
      </c>
      <c r="P1090" s="198" t="s">
        <v>2158</v>
      </c>
      <c r="Q1090" s="19">
        <f>+_xlfn.XLOOKUP(A1090,'[1]2025'!$A:$A,'[1]2025'!$G:$G)</f>
        <v>54795659</v>
      </c>
      <c r="R1090" s="11">
        <f t="shared" si="50"/>
        <v>23709660</v>
      </c>
      <c r="S1090" s="17">
        <v>0</v>
      </c>
      <c r="T1090" s="19">
        <v>0</v>
      </c>
      <c r="U1090" s="246" t="s">
        <v>4215</v>
      </c>
      <c r="V1090" s="115" t="s">
        <v>4216</v>
      </c>
      <c r="W1090" s="69">
        <v>45961</v>
      </c>
    </row>
    <row r="1091" spans="1:23" x14ac:dyDescent="0.2">
      <c r="A1091" s="128">
        <v>1178</v>
      </c>
      <c r="B1091" s="26">
        <v>2025</v>
      </c>
      <c r="C1091" s="131" t="s">
        <v>318</v>
      </c>
      <c r="D1091" s="136" t="s">
        <v>4213</v>
      </c>
      <c r="E1091" s="149" t="s">
        <v>4217</v>
      </c>
      <c r="F1091" s="135" t="s">
        <v>321</v>
      </c>
      <c r="G1091" s="149">
        <v>1069718188</v>
      </c>
      <c r="H1091" s="135" t="s">
        <v>29</v>
      </c>
      <c r="I1091" s="166">
        <v>78505319</v>
      </c>
      <c r="J1091" s="169">
        <v>45715</v>
      </c>
      <c r="K1091" s="167">
        <v>45719</v>
      </c>
      <c r="L1091" s="175">
        <v>46022</v>
      </c>
      <c r="M1091" s="8">
        <f t="shared" si="51"/>
        <v>303</v>
      </c>
      <c r="N1091" s="8">
        <f t="shared" si="52"/>
        <v>79.867986798679866</v>
      </c>
      <c r="O1091" s="197">
        <v>7903220</v>
      </c>
      <c r="P1091" s="198" t="s">
        <v>2158</v>
      </c>
      <c r="Q1091" s="19">
        <f>+_xlfn.XLOOKUP(A1091,'[1]2025'!$A:$A,'[1]2025'!$G:$G)</f>
        <v>54795659</v>
      </c>
      <c r="R1091" s="11">
        <f t="shared" si="50"/>
        <v>23709660</v>
      </c>
      <c r="S1091" s="17">
        <v>0</v>
      </c>
      <c r="T1091" s="19">
        <v>0</v>
      </c>
      <c r="U1091" s="246" t="s">
        <v>4218</v>
      </c>
      <c r="V1091" s="115" t="s">
        <v>4216</v>
      </c>
      <c r="W1091" s="69">
        <v>45961</v>
      </c>
    </row>
    <row r="1092" spans="1:23" x14ac:dyDescent="0.2">
      <c r="A1092" s="128">
        <v>1179</v>
      </c>
      <c r="B1092" s="26">
        <v>2025</v>
      </c>
      <c r="C1092" s="131" t="s">
        <v>318</v>
      </c>
      <c r="D1092" s="136" t="s">
        <v>4213</v>
      </c>
      <c r="E1092" s="149" t="s">
        <v>4219</v>
      </c>
      <c r="F1092" s="135" t="s">
        <v>321</v>
      </c>
      <c r="G1092" s="149">
        <v>30236566</v>
      </c>
      <c r="H1092" s="135" t="s">
        <v>29</v>
      </c>
      <c r="I1092" s="166">
        <v>78505319</v>
      </c>
      <c r="J1092" s="169">
        <v>45715</v>
      </c>
      <c r="K1092" s="167">
        <v>45719</v>
      </c>
      <c r="L1092" s="175">
        <v>46022</v>
      </c>
      <c r="M1092" s="8">
        <f t="shared" si="51"/>
        <v>303</v>
      </c>
      <c r="N1092" s="8">
        <f t="shared" si="52"/>
        <v>79.867986798679866</v>
      </c>
      <c r="O1092" s="197">
        <v>7903220</v>
      </c>
      <c r="P1092" s="198" t="s">
        <v>2158</v>
      </c>
      <c r="Q1092" s="19">
        <f>+_xlfn.XLOOKUP(A1092,'[1]2025'!$A:$A,'[1]2025'!$G:$G)</f>
        <v>54795659</v>
      </c>
      <c r="R1092" s="11">
        <f t="shared" si="50"/>
        <v>23709660</v>
      </c>
      <c r="S1092" s="17">
        <v>0</v>
      </c>
      <c r="T1092" s="19">
        <v>0</v>
      </c>
      <c r="U1092" s="246" t="s">
        <v>4220</v>
      </c>
      <c r="V1092" s="115" t="s">
        <v>4216</v>
      </c>
      <c r="W1092" s="69">
        <v>45961</v>
      </c>
    </row>
    <row r="1093" spans="1:23" x14ac:dyDescent="0.2">
      <c r="A1093" s="269">
        <v>1180</v>
      </c>
      <c r="B1093" s="26">
        <v>2025</v>
      </c>
      <c r="C1093" s="131" t="s">
        <v>318</v>
      </c>
      <c r="D1093" s="136" t="s">
        <v>4221</v>
      </c>
      <c r="E1093" s="135" t="s">
        <v>4222</v>
      </c>
      <c r="F1093" s="135" t="s">
        <v>321</v>
      </c>
      <c r="G1093" s="135">
        <v>1010167556</v>
      </c>
      <c r="H1093" s="135" t="s">
        <v>29</v>
      </c>
      <c r="I1093" s="166">
        <v>93345913</v>
      </c>
      <c r="J1093" s="169">
        <v>45726</v>
      </c>
      <c r="K1093" s="167">
        <v>45726</v>
      </c>
      <c r="L1093" s="175">
        <v>46022</v>
      </c>
      <c r="M1093" s="8">
        <f t="shared" si="51"/>
        <v>296</v>
      </c>
      <c r="N1093" s="8">
        <f t="shared" si="52"/>
        <v>79.391891891891902</v>
      </c>
      <c r="O1093" s="186">
        <v>9623290</v>
      </c>
      <c r="P1093" s="200" t="s">
        <v>3630</v>
      </c>
      <c r="Q1093" s="283">
        <v>64476043</v>
      </c>
      <c r="R1093" s="11">
        <f t="shared" si="50"/>
        <v>28869870</v>
      </c>
      <c r="S1093" s="17">
        <v>0</v>
      </c>
      <c r="T1093" s="19">
        <v>0</v>
      </c>
      <c r="U1093" s="117" t="s">
        <v>4223</v>
      </c>
      <c r="V1093" s="265" t="s">
        <v>4224</v>
      </c>
      <c r="W1093" s="69">
        <v>45961</v>
      </c>
    </row>
    <row r="1094" spans="1:23" x14ac:dyDescent="0.2">
      <c r="A1094" s="128">
        <v>1181</v>
      </c>
      <c r="B1094" s="26">
        <v>2025</v>
      </c>
      <c r="C1094" s="131" t="s">
        <v>318</v>
      </c>
      <c r="D1094" s="136" t="s">
        <v>4225</v>
      </c>
      <c r="E1094" s="141" t="s">
        <v>4226</v>
      </c>
      <c r="F1094" s="135" t="s">
        <v>321</v>
      </c>
      <c r="G1094" s="141">
        <v>53088265</v>
      </c>
      <c r="H1094" s="135" t="s">
        <v>29</v>
      </c>
      <c r="I1094" s="166">
        <v>44662949</v>
      </c>
      <c r="J1094" s="169">
        <v>45716</v>
      </c>
      <c r="K1094" s="167">
        <v>45719</v>
      </c>
      <c r="L1094" s="175">
        <v>46022</v>
      </c>
      <c r="M1094" s="8">
        <f t="shared" si="51"/>
        <v>303</v>
      </c>
      <c r="N1094" s="8">
        <f t="shared" si="52"/>
        <v>79.867986798679866</v>
      </c>
      <c r="O1094" s="197">
        <v>4496270</v>
      </c>
      <c r="P1094" s="203" t="s">
        <v>4227</v>
      </c>
      <c r="Q1094" s="19">
        <f>+_xlfn.XLOOKUP(A1094,'[1]2025'!$A:$A,'[1]2025'!$G:$G)</f>
        <v>31174139</v>
      </c>
      <c r="R1094" s="11">
        <f t="shared" si="50"/>
        <v>13488810</v>
      </c>
      <c r="S1094" s="17">
        <v>0</v>
      </c>
      <c r="T1094" s="19">
        <v>0</v>
      </c>
      <c r="U1094" s="250" t="s">
        <v>4228</v>
      </c>
      <c r="V1094" s="265" t="s">
        <v>4229</v>
      </c>
      <c r="W1094" s="69">
        <v>45961</v>
      </c>
    </row>
    <row r="1095" spans="1:23" x14ac:dyDescent="0.2">
      <c r="A1095" s="128">
        <v>1182</v>
      </c>
      <c r="B1095" s="26">
        <v>2025</v>
      </c>
      <c r="C1095" s="131" t="s">
        <v>318</v>
      </c>
      <c r="D1095" s="136" t="s">
        <v>4230</v>
      </c>
      <c r="E1095" s="132" t="s">
        <v>4231</v>
      </c>
      <c r="F1095" s="135" t="s">
        <v>321</v>
      </c>
      <c r="G1095" s="144">
        <v>26884816</v>
      </c>
      <c r="H1095" s="135" t="s">
        <v>29</v>
      </c>
      <c r="I1095" s="166">
        <v>49694688</v>
      </c>
      <c r="J1095" s="167">
        <v>45729</v>
      </c>
      <c r="K1095" s="167">
        <v>45729</v>
      </c>
      <c r="L1095" s="175">
        <v>46022</v>
      </c>
      <c r="M1095" s="8">
        <f t="shared" si="51"/>
        <v>293</v>
      </c>
      <c r="N1095" s="8">
        <f t="shared" si="52"/>
        <v>79.180887372013657</v>
      </c>
      <c r="O1095" s="179">
        <v>5176530</v>
      </c>
      <c r="P1095" s="207" t="s">
        <v>4232</v>
      </c>
      <c r="Q1095" s="19">
        <f>+_xlfn.XLOOKUP(A1095,'[1]2025'!$A:$A,'[1]2025'!$G:$G)</f>
        <v>34165098</v>
      </c>
      <c r="R1095" s="11">
        <f t="shared" si="50"/>
        <v>15529590</v>
      </c>
      <c r="S1095" s="17">
        <v>0</v>
      </c>
      <c r="T1095" s="19">
        <v>0</v>
      </c>
      <c r="U1095" s="249" t="s">
        <v>4233</v>
      </c>
      <c r="V1095" s="265" t="s">
        <v>4234</v>
      </c>
      <c r="W1095" s="69">
        <v>45961</v>
      </c>
    </row>
    <row r="1096" spans="1:23" x14ac:dyDescent="0.2">
      <c r="A1096" s="128">
        <v>1183</v>
      </c>
      <c r="B1096" s="26">
        <v>2025</v>
      </c>
      <c r="C1096" s="131" t="s">
        <v>318</v>
      </c>
      <c r="D1096" s="136" t="s">
        <v>4235</v>
      </c>
      <c r="E1096" s="141" t="s">
        <v>4236</v>
      </c>
      <c r="F1096" s="135" t="s">
        <v>321</v>
      </c>
      <c r="G1096" s="141">
        <v>1075253990</v>
      </c>
      <c r="H1096" s="135" t="s">
        <v>29</v>
      </c>
      <c r="I1096" s="166">
        <v>60220337</v>
      </c>
      <c r="J1096" s="169">
        <v>45715</v>
      </c>
      <c r="K1096" s="167">
        <v>45719</v>
      </c>
      <c r="L1096" s="175">
        <v>46022</v>
      </c>
      <c r="M1096" s="8">
        <f t="shared" si="51"/>
        <v>303</v>
      </c>
      <c r="N1096" s="8">
        <f t="shared" si="52"/>
        <v>79.867986798679866</v>
      </c>
      <c r="O1096" s="197">
        <v>6062450</v>
      </c>
      <c r="P1096" s="203" t="s">
        <v>4237</v>
      </c>
      <c r="Q1096" s="19">
        <f>+_xlfn.XLOOKUP(A1096,'[1]2025'!$A:$A,'[1]2025'!$G:$G)</f>
        <v>42032987</v>
      </c>
      <c r="R1096" s="11">
        <f t="shared" ref="R1096:R1159" si="53">I1096-Q1096</f>
        <v>18187350</v>
      </c>
      <c r="S1096" s="17">
        <v>0</v>
      </c>
      <c r="T1096" s="19">
        <v>0</v>
      </c>
      <c r="U1096" s="249" t="s">
        <v>4238</v>
      </c>
      <c r="V1096" s="265" t="s">
        <v>4239</v>
      </c>
      <c r="W1096" s="69">
        <v>45961</v>
      </c>
    </row>
    <row r="1097" spans="1:23" x14ac:dyDescent="0.2">
      <c r="A1097" s="128">
        <v>1184</v>
      </c>
      <c r="B1097" s="26">
        <v>2025</v>
      </c>
      <c r="C1097" s="131" t="s">
        <v>318</v>
      </c>
      <c r="D1097" s="136" t="s">
        <v>4240</v>
      </c>
      <c r="E1097" s="141" t="s">
        <v>4241</v>
      </c>
      <c r="F1097" s="135" t="s">
        <v>321</v>
      </c>
      <c r="G1097" s="141">
        <v>1098660944</v>
      </c>
      <c r="H1097" s="135" t="s">
        <v>29</v>
      </c>
      <c r="I1097" s="166">
        <v>69020475</v>
      </c>
      <c r="J1097" s="169">
        <v>45715</v>
      </c>
      <c r="K1097" s="167">
        <v>45719</v>
      </c>
      <c r="L1097" s="175">
        <v>46022</v>
      </c>
      <c r="M1097" s="8">
        <f t="shared" si="51"/>
        <v>303</v>
      </c>
      <c r="N1097" s="8">
        <f t="shared" si="52"/>
        <v>79.867986798679866</v>
      </c>
      <c r="O1097" s="197">
        <v>6948370</v>
      </c>
      <c r="P1097" s="203" t="s">
        <v>4242</v>
      </c>
      <c r="Q1097" s="19">
        <f>+_xlfn.XLOOKUP(A1097,'[1]2025'!$A:$A,'[1]2025'!$G:$G)</f>
        <v>48175365</v>
      </c>
      <c r="R1097" s="11">
        <f t="shared" si="53"/>
        <v>20845110</v>
      </c>
      <c r="S1097" s="17">
        <v>0</v>
      </c>
      <c r="T1097" s="19">
        <v>0</v>
      </c>
      <c r="U1097" s="250" t="s">
        <v>4243</v>
      </c>
      <c r="V1097" s="265" t="s">
        <v>4244</v>
      </c>
      <c r="W1097" s="69">
        <v>45961</v>
      </c>
    </row>
    <row r="1098" spans="1:23" x14ac:dyDescent="0.2">
      <c r="A1098" s="128">
        <v>1185</v>
      </c>
      <c r="B1098" s="26">
        <v>2025</v>
      </c>
      <c r="C1098" s="131" t="s">
        <v>318</v>
      </c>
      <c r="D1098" s="136" t="s">
        <v>4245</v>
      </c>
      <c r="E1098" s="141" t="s">
        <v>4246</v>
      </c>
      <c r="F1098" s="135" t="s">
        <v>321</v>
      </c>
      <c r="G1098" s="141">
        <v>1020725952</v>
      </c>
      <c r="H1098" s="135" t="s">
        <v>29</v>
      </c>
      <c r="I1098" s="166">
        <v>69020475</v>
      </c>
      <c r="J1098" s="169">
        <v>45715</v>
      </c>
      <c r="K1098" s="167">
        <v>45719</v>
      </c>
      <c r="L1098" s="175">
        <v>46022</v>
      </c>
      <c r="M1098" s="8">
        <f t="shared" si="51"/>
        <v>303</v>
      </c>
      <c r="N1098" s="8">
        <f t="shared" si="52"/>
        <v>79.867986798679866</v>
      </c>
      <c r="O1098" s="197">
        <v>6948370</v>
      </c>
      <c r="P1098" s="203" t="s">
        <v>4247</v>
      </c>
      <c r="Q1098" s="19">
        <f>+_xlfn.XLOOKUP(A1098,'[1]2025'!$A:$A,'[1]2025'!$G:$G)</f>
        <v>48175365</v>
      </c>
      <c r="R1098" s="11">
        <f t="shared" si="53"/>
        <v>20845110</v>
      </c>
      <c r="S1098" s="17">
        <v>0</v>
      </c>
      <c r="T1098" s="19">
        <v>0</v>
      </c>
      <c r="U1098" s="250" t="s">
        <v>4248</v>
      </c>
      <c r="V1098" s="265" t="s">
        <v>4249</v>
      </c>
      <c r="W1098" s="69">
        <v>45961</v>
      </c>
    </row>
    <row r="1099" spans="1:23" x14ac:dyDescent="0.2">
      <c r="A1099" s="128">
        <v>1186</v>
      </c>
      <c r="B1099" s="26">
        <v>2025</v>
      </c>
      <c r="C1099" s="131" t="s">
        <v>318</v>
      </c>
      <c r="D1099" s="136" t="s">
        <v>4250</v>
      </c>
      <c r="E1099" s="143" t="s">
        <v>4251</v>
      </c>
      <c r="F1099" s="135" t="s">
        <v>321</v>
      </c>
      <c r="G1099" s="151">
        <v>51974997</v>
      </c>
      <c r="H1099" s="135" t="s">
        <v>29</v>
      </c>
      <c r="I1099" s="166">
        <v>99888130</v>
      </c>
      <c r="J1099" s="167">
        <v>45727</v>
      </c>
      <c r="K1099" s="167">
        <v>45728</v>
      </c>
      <c r="L1099" s="175">
        <v>46022</v>
      </c>
      <c r="M1099" s="8">
        <f t="shared" si="51"/>
        <v>294</v>
      </c>
      <c r="N1099" s="8">
        <f t="shared" si="52"/>
        <v>79.251700680272108</v>
      </c>
      <c r="O1099" s="179">
        <v>10369010</v>
      </c>
      <c r="P1099" s="201" t="s">
        <v>4252</v>
      </c>
      <c r="Q1099" s="19">
        <f>+_xlfn.XLOOKUP(A1099,'[1]2025'!$A:$A,'[1]2025'!$G:$G)</f>
        <v>68781100</v>
      </c>
      <c r="R1099" s="11">
        <f t="shared" si="53"/>
        <v>31107030</v>
      </c>
      <c r="S1099" s="17">
        <v>0</v>
      </c>
      <c r="T1099" s="19">
        <v>0</v>
      </c>
      <c r="U1099" s="244" t="s">
        <v>4253</v>
      </c>
      <c r="V1099" s="265" t="s">
        <v>4254</v>
      </c>
      <c r="W1099" s="69">
        <v>45961</v>
      </c>
    </row>
    <row r="1100" spans="1:23" x14ac:dyDescent="0.2">
      <c r="A1100" s="128">
        <v>1187</v>
      </c>
      <c r="B1100" s="26">
        <v>2025</v>
      </c>
      <c r="C1100" s="131" t="s">
        <v>318</v>
      </c>
      <c r="D1100" s="136" t="s">
        <v>4255</v>
      </c>
      <c r="E1100" s="141" t="s">
        <v>4256</v>
      </c>
      <c r="F1100" s="135" t="s">
        <v>321</v>
      </c>
      <c r="G1100" s="141">
        <v>80124271</v>
      </c>
      <c r="H1100" s="135" t="s">
        <v>29</v>
      </c>
      <c r="I1100" s="166">
        <v>68325638</v>
      </c>
      <c r="J1100" s="169">
        <v>45720</v>
      </c>
      <c r="K1100" s="167">
        <v>45722</v>
      </c>
      <c r="L1100" s="175">
        <v>46022</v>
      </c>
      <c r="M1100" s="8">
        <f t="shared" si="51"/>
        <v>300</v>
      </c>
      <c r="N1100" s="8">
        <f t="shared" si="52"/>
        <v>79.666666666666657</v>
      </c>
      <c r="O1100" s="184">
        <v>6948370</v>
      </c>
      <c r="P1100" s="203" t="s">
        <v>4257</v>
      </c>
      <c r="Q1100" s="19">
        <f>+_xlfn.XLOOKUP(A1100,'[1]2025'!$A:$A,'[1]2025'!$G:$G)</f>
        <v>47480528</v>
      </c>
      <c r="R1100" s="11">
        <f t="shared" si="53"/>
        <v>20845110</v>
      </c>
      <c r="S1100" s="17">
        <v>0</v>
      </c>
      <c r="T1100" s="19">
        <v>0</v>
      </c>
      <c r="U1100" s="250" t="s">
        <v>4258</v>
      </c>
      <c r="V1100" s="115" t="s">
        <v>4259</v>
      </c>
      <c r="W1100" s="69">
        <v>45961</v>
      </c>
    </row>
    <row r="1101" spans="1:23" x14ac:dyDescent="0.2">
      <c r="A1101" s="128">
        <v>1188</v>
      </c>
      <c r="B1101" s="26">
        <v>2025</v>
      </c>
      <c r="C1101" s="131" t="s">
        <v>318</v>
      </c>
      <c r="D1101" s="136" t="s">
        <v>4260</v>
      </c>
      <c r="E1101" s="141" t="s">
        <v>4261</v>
      </c>
      <c r="F1101" s="135" t="s">
        <v>321</v>
      </c>
      <c r="G1101" s="154">
        <v>53055562</v>
      </c>
      <c r="H1101" s="135" t="s">
        <v>29</v>
      </c>
      <c r="I1101" s="166">
        <v>68788863</v>
      </c>
      <c r="J1101" s="169">
        <v>45750</v>
      </c>
      <c r="K1101" s="167">
        <v>45750</v>
      </c>
      <c r="L1101" s="175">
        <v>46022</v>
      </c>
      <c r="M1101" s="8">
        <f t="shared" si="51"/>
        <v>272</v>
      </c>
      <c r="N1101" s="8">
        <f t="shared" si="52"/>
        <v>77.57352941176471</v>
      </c>
      <c r="O1101" s="197">
        <v>6948370</v>
      </c>
      <c r="P1101" s="203" t="s">
        <v>4262</v>
      </c>
      <c r="Q1101" s="19">
        <f>+_xlfn.XLOOKUP(A1101,'[1]2025'!$A:$A,'[1]2025'!$G:$G)</f>
        <v>4632247</v>
      </c>
      <c r="R1101" s="11">
        <f t="shared" si="53"/>
        <v>64156616</v>
      </c>
      <c r="S1101" s="17">
        <v>0</v>
      </c>
      <c r="T1101" s="19">
        <v>0</v>
      </c>
      <c r="U1101" s="249" t="s">
        <v>4263</v>
      </c>
      <c r="V1101" s="265" t="s">
        <v>4264</v>
      </c>
      <c r="W1101" s="69">
        <v>45961</v>
      </c>
    </row>
    <row r="1102" spans="1:23" x14ac:dyDescent="0.2">
      <c r="A1102" s="128">
        <v>1189</v>
      </c>
      <c r="B1102" s="26">
        <v>2025</v>
      </c>
      <c r="C1102" s="131" t="s">
        <v>318</v>
      </c>
      <c r="D1102" s="136" t="s">
        <v>4265</v>
      </c>
      <c r="E1102" s="141" t="s">
        <v>4266</v>
      </c>
      <c r="F1102" s="135" t="s">
        <v>321</v>
      </c>
      <c r="G1102" s="141">
        <v>79977244</v>
      </c>
      <c r="H1102" s="135" t="s">
        <v>29</v>
      </c>
      <c r="I1102" s="166">
        <v>78505319</v>
      </c>
      <c r="J1102" s="169">
        <v>45715</v>
      </c>
      <c r="K1102" s="167">
        <v>45719</v>
      </c>
      <c r="L1102" s="175">
        <v>46022</v>
      </c>
      <c r="M1102" s="8">
        <f t="shared" si="51"/>
        <v>303</v>
      </c>
      <c r="N1102" s="8">
        <f t="shared" si="52"/>
        <v>79.867986798679866</v>
      </c>
      <c r="O1102" s="197">
        <v>7903220</v>
      </c>
      <c r="P1102" s="203" t="s">
        <v>4267</v>
      </c>
      <c r="Q1102" s="19">
        <f>+_xlfn.XLOOKUP(A1102,'[1]2025'!$A:$A,'[1]2025'!$G:$G)</f>
        <v>54795659</v>
      </c>
      <c r="R1102" s="11">
        <f t="shared" si="53"/>
        <v>23709660</v>
      </c>
      <c r="S1102" s="17">
        <v>0</v>
      </c>
      <c r="T1102" s="19">
        <v>0</v>
      </c>
      <c r="U1102" s="250" t="s">
        <v>4268</v>
      </c>
      <c r="V1102" s="265" t="s">
        <v>4269</v>
      </c>
      <c r="W1102" s="69">
        <v>45961</v>
      </c>
    </row>
    <row r="1103" spans="1:23" x14ac:dyDescent="0.2">
      <c r="A1103" s="128">
        <v>1190</v>
      </c>
      <c r="B1103" s="26">
        <v>2025</v>
      </c>
      <c r="C1103" s="131" t="s">
        <v>318</v>
      </c>
      <c r="D1103" s="136" t="s">
        <v>4270</v>
      </c>
      <c r="E1103" s="143" t="s">
        <v>4271</v>
      </c>
      <c r="F1103" s="135" t="s">
        <v>321</v>
      </c>
      <c r="G1103" s="143">
        <v>1116803714</v>
      </c>
      <c r="H1103" s="135" t="s">
        <v>29</v>
      </c>
      <c r="I1103" s="166">
        <v>52771400</v>
      </c>
      <c r="J1103" s="167">
        <v>45727</v>
      </c>
      <c r="K1103" s="167">
        <v>45728</v>
      </c>
      <c r="L1103" s="175">
        <v>46022</v>
      </c>
      <c r="M1103" s="8">
        <f t="shared" si="51"/>
        <v>294</v>
      </c>
      <c r="N1103" s="8">
        <f t="shared" si="52"/>
        <v>79.251700680272108</v>
      </c>
      <c r="O1103" s="186">
        <v>5478000</v>
      </c>
      <c r="P1103" s="201" t="s">
        <v>332</v>
      </c>
      <c r="Q1103" s="19">
        <f>+_xlfn.XLOOKUP(A1103,'[1]2025'!$A:$A,'[1]2025'!$G:$G)</f>
        <v>36337400</v>
      </c>
      <c r="R1103" s="11">
        <f t="shared" si="53"/>
        <v>16434000</v>
      </c>
      <c r="S1103" s="17">
        <v>0</v>
      </c>
      <c r="T1103" s="19">
        <v>0</v>
      </c>
      <c r="U1103" s="141" t="s">
        <v>4272</v>
      </c>
      <c r="V1103" s="265" t="s">
        <v>4273</v>
      </c>
      <c r="W1103" s="69">
        <v>45961</v>
      </c>
    </row>
    <row r="1104" spans="1:23" x14ac:dyDescent="0.2">
      <c r="A1104" s="128">
        <v>1191</v>
      </c>
      <c r="B1104" s="26">
        <v>2025</v>
      </c>
      <c r="C1104" s="131" t="s">
        <v>318</v>
      </c>
      <c r="D1104" s="136" t="s">
        <v>4274</v>
      </c>
      <c r="E1104" s="141" t="s">
        <v>4275</v>
      </c>
      <c r="F1104" s="135" t="s">
        <v>321</v>
      </c>
      <c r="G1104" s="141">
        <v>1030569589</v>
      </c>
      <c r="H1104" s="135" t="s">
        <v>29</v>
      </c>
      <c r="I1104" s="166">
        <v>82648711</v>
      </c>
      <c r="J1104" s="169">
        <v>45715</v>
      </c>
      <c r="K1104" s="167">
        <v>45719</v>
      </c>
      <c r="L1104" s="175">
        <v>46022</v>
      </c>
      <c r="M1104" s="8">
        <f t="shared" si="51"/>
        <v>303</v>
      </c>
      <c r="N1104" s="8">
        <f t="shared" si="52"/>
        <v>79.867986798679866</v>
      </c>
      <c r="O1104" s="197">
        <v>8320340</v>
      </c>
      <c r="P1104" s="203" t="s">
        <v>4276</v>
      </c>
      <c r="Q1104" s="19">
        <f>+_xlfn.XLOOKUP(A1104,'[1]2025'!$A:$A,'[1]2025'!$G:$G)</f>
        <v>57687691</v>
      </c>
      <c r="R1104" s="11">
        <f t="shared" si="53"/>
        <v>24961020</v>
      </c>
      <c r="S1104" s="17">
        <v>0</v>
      </c>
      <c r="T1104" s="19">
        <v>0</v>
      </c>
      <c r="U1104" s="250" t="s">
        <v>4277</v>
      </c>
      <c r="V1104" s="265" t="s">
        <v>4278</v>
      </c>
      <c r="W1104" s="69">
        <v>45961</v>
      </c>
    </row>
    <row r="1105" spans="1:23" x14ac:dyDescent="0.2">
      <c r="A1105" s="128">
        <v>1192</v>
      </c>
      <c r="B1105" s="26">
        <v>2025</v>
      </c>
      <c r="C1105" s="131" t="s">
        <v>318</v>
      </c>
      <c r="D1105" s="136" t="s">
        <v>4279</v>
      </c>
      <c r="E1105" s="141" t="s">
        <v>4280</v>
      </c>
      <c r="F1105" s="135" t="s">
        <v>321</v>
      </c>
      <c r="G1105" s="141">
        <v>1082779511</v>
      </c>
      <c r="H1105" s="135" t="s">
        <v>29</v>
      </c>
      <c r="I1105" s="166">
        <v>95591347</v>
      </c>
      <c r="J1105" s="169">
        <v>45715</v>
      </c>
      <c r="K1105" s="167">
        <v>45719</v>
      </c>
      <c r="L1105" s="175">
        <v>46022</v>
      </c>
      <c r="M1105" s="8">
        <f t="shared" si="51"/>
        <v>303</v>
      </c>
      <c r="N1105" s="8">
        <f t="shared" si="52"/>
        <v>79.867986798679866</v>
      </c>
      <c r="O1105" s="197">
        <v>9623290</v>
      </c>
      <c r="P1105" s="203" t="s">
        <v>4281</v>
      </c>
      <c r="Q1105" s="19">
        <f>+_xlfn.XLOOKUP(A1105,'[1]2025'!$A:$A,'[1]2025'!$G:$G)</f>
        <v>66721477</v>
      </c>
      <c r="R1105" s="11">
        <f t="shared" si="53"/>
        <v>28869870</v>
      </c>
      <c r="S1105" s="17">
        <v>0</v>
      </c>
      <c r="T1105" s="19">
        <v>0</v>
      </c>
      <c r="U1105" s="250" t="s">
        <v>4282</v>
      </c>
      <c r="V1105" s="265" t="s">
        <v>4283</v>
      </c>
      <c r="W1105" s="69">
        <v>45961</v>
      </c>
    </row>
    <row r="1106" spans="1:23" x14ac:dyDescent="0.2">
      <c r="A1106" s="128">
        <v>1193</v>
      </c>
      <c r="B1106" s="26">
        <v>2025</v>
      </c>
      <c r="C1106" s="131" t="s">
        <v>318</v>
      </c>
      <c r="D1106" s="136" t="s">
        <v>4284</v>
      </c>
      <c r="E1106" s="141" t="s">
        <v>4285</v>
      </c>
      <c r="F1106" s="135" t="s">
        <v>321</v>
      </c>
      <c r="G1106" s="141">
        <v>74184199</v>
      </c>
      <c r="H1106" s="135" t="s">
        <v>29</v>
      </c>
      <c r="I1106" s="166">
        <v>60220337</v>
      </c>
      <c r="J1106" s="169">
        <v>45715</v>
      </c>
      <c r="K1106" s="167">
        <v>45719</v>
      </c>
      <c r="L1106" s="175">
        <v>46022</v>
      </c>
      <c r="M1106" s="8">
        <f t="shared" si="51"/>
        <v>303</v>
      </c>
      <c r="N1106" s="8">
        <f t="shared" si="52"/>
        <v>79.867986798679866</v>
      </c>
      <c r="O1106" s="197">
        <v>6062450</v>
      </c>
      <c r="P1106" s="203" t="s">
        <v>4286</v>
      </c>
      <c r="Q1106" s="19">
        <f>+_xlfn.XLOOKUP(A1106,'[1]2025'!$A:$A,'[1]2025'!$G:$G)</f>
        <v>42032987</v>
      </c>
      <c r="R1106" s="11">
        <f t="shared" si="53"/>
        <v>18187350</v>
      </c>
      <c r="S1106" s="17">
        <v>0</v>
      </c>
      <c r="T1106" s="19">
        <v>0</v>
      </c>
      <c r="U1106" s="250" t="s">
        <v>4287</v>
      </c>
      <c r="V1106" s="265" t="s">
        <v>4288</v>
      </c>
      <c r="W1106" s="69">
        <v>45961</v>
      </c>
    </row>
    <row r="1107" spans="1:23" x14ac:dyDescent="0.2">
      <c r="A1107" s="128">
        <v>1195</v>
      </c>
      <c r="B1107" s="26">
        <v>2025</v>
      </c>
      <c r="C1107" s="131" t="s">
        <v>318</v>
      </c>
      <c r="D1107" s="136" t="s">
        <v>4289</v>
      </c>
      <c r="E1107" s="136" t="s">
        <v>4290</v>
      </c>
      <c r="F1107" s="135" t="s">
        <v>321</v>
      </c>
      <c r="G1107" s="136">
        <v>1024477763</v>
      </c>
      <c r="H1107" s="135" t="s">
        <v>29</v>
      </c>
      <c r="I1107" s="166">
        <v>25715711</v>
      </c>
      <c r="J1107" s="169">
        <v>45716</v>
      </c>
      <c r="K1107" s="167">
        <v>45719</v>
      </c>
      <c r="L1107" s="175">
        <v>46022</v>
      </c>
      <c r="M1107" s="8">
        <f t="shared" si="51"/>
        <v>303</v>
      </c>
      <c r="N1107" s="8">
        <f t="shared" si="52"/>
        <v>79.867986798679866</v>
      </c>
      <c r="O1107" s="188">
        <v>2588830</v>
      </c>
      <c r="P1107" s="199" t="s">
        <v>4291</v>
      </c>
      <c r="Q1107" s="19">
        <f>+_xlfn.XLOOKUP(A1107,'[1]2025'!$A:$A,'[1]2025'!$G:$G)</f>
        <v>17949221</v>
      </c>
      <c r="R1107" s="11">
        <f t="shared" si="53"/>
        <v>7766490</v>
      </c>
      <c r="S1107" s="17">
        <v>0</v>
      </c>
      <c r="T1107" s="19">
        <v>0</v>
      </c>
      <c r="U1107" s="246" t="s">
        <v>4292</v>
      </c>
      <c r="V1107" s="265" t="s">
        <v>4293</v>
      </c>
      <c r="W1107" s="69">
        <v>45961</v>
      </c>
    </row>
    <row r="1108" spans="1:23" x14ac:dyDescent="0.2">
      <c r="A1108" s="128">
        <v>1197</v>
      </c>
      <c r="B1108" s="26">
        <v>2025</v>
      </c>
      <c r="C1108" s="131" t="s">
        <v>318</v>
      </c>
      <c r="D1108" s="136" t="s">
        <v>4289</v>
      </c>
      <c r="E1108" s="132" t="s">
        <v>4294</v>
      </c>
      <c r="F1108" s="135" t="s">
        <v>321</v>
      </c>
      <c r="G1108" s="134">
        <v>53132033</v>
      </c>
      <c r="H1108" s="135" t="s">
        <v>29</v>
      </c>
      <c r="I1108" s="166">
        <v>25715711</v>
      </c>
      <c r="J1108" s="169">
        <v>45716</v>
      </c>
      <c r="K1108" s="167">
        <v>45719</v>
      </c>
      <c r="L1108" s="175">
        <v>46022</v>
      </c>
      <c r="M1108" s="8">
        <f t="shared" si="51"/>
        <v>303</v>
      </c>
      <c r="N1108" s="8">
        <f t="shared" si="52"/>
        <v>79.867986798679866</v>
      </c>
      <c r="O1108" s="188">
        <v>2588830</v>
      </c>
      <c r="P1108" s="199" t="s">
        <v>4291</v>
      </c>
      <c r="Q1108" s="19">
        <f>+_xlfn.XLOOKUP(A1108,'[1]2025'!$A:$A,'[1]2025'!$G:$G)</f>
        <v>14670037</v>
      </c>
      <c r="R1108" s="11">
        <f t="shared" si="53"/>
        <v>11045674</v>
      </c>
      <c r="S1108" s="17">
        <v>0</v>
      </c>
      <c r="T1108" s="19">
        <v>0</v>
      </c>
      <c r="U1108" s="249" t="s">
        <v>4295</v>
      </c>
      <c r="V1108" s="265" t="s">
        <v>4293</v>
      </c>
      <c r="W1108" s="69">
        <v>45961</v>
      </c>
    </row>
    <row r="1109" spans="1:23" x14ac:dyDescent="0.2">
      <c r="A1109" s="128">
        <v>1198</v>
      </c>
      <c r="B1109" s="26">
        <v>2025</v>
      </c>
      <c r="C1109" s="131" t="s">
        <v>318</v>
      </c>
      <c r="D1109" s="136" t="s">
        <v>4296</v>
      </c>
      <c r="E1109" s="149" t="s">
        <v>4297</v>
      </c>
      <c r="F1109" s="143" t="s">
        <v>321</v>
      </c>
      <c r="G1109" s="149">
        <v>1061734868</v>
      </c>
      <c r="H1109" s="135" t="s">
        <v>29</v>
      </c>
      <c r="I1109" s="166">
        <v>49867239</v>
      </c>
      <c r="J1109" s="170">
        <v>45728</v>
      </c>
      <c r="K1109" s="167">
        <v>45728</v>
      </c>
      <c r="L1109" s="175">
        <v>46022</v>
      </c>
      <c r="M1109" s="8">
        <f t="shared" si="51"/>
        <v>294</v>
      </c>
      <c r="N1109" s="8">
        <f t="shared" si="52"/>
        <v>79.251700680272108</v>
      </c>
      <c r="O1109" s="179">
        <v>5176530</v>
      </c>
      <c r="P1109" s="201" t="s">
        <v>2854</v>
      </c>
      <c r="Q1109" s="19">
        <f>+_xlfn.XLOOKUP(A1109,'[1]2025'!$A:$A,'[1]2025'!$G:$G)</f>
        <v>34337649</v>
      </c>
      <c r="R1109" s="11">
        <f t="shared" si="53"/>
        <v>15529590</v>
      </c>
      <c r="S1109" s="17">
        <v>0</v>
      </c>
      <c r="T1109" s="19">
        <v>0</v>
      </c>
      <c r="U1109" s="249" t="s">
        <v>4298</v>
      </c>
      <c r="V1109" s="265" t="s">
        <v>4299</v>
      </c>
      <c r="W1109" s="69">
        <v>45961</v>
      </c>
    </row>
    <row r="1110" spans="1:23" x14ac:dyDescent="0.2">
      <c r="A1110" s="128">
        <v>1199</v>
      </c>
      <c r="B1110" s="26">
        <v>2025</v>
      </c>
      <c r="C1110" s="131" t="s">
        <v>318</v>
      </c>
      <c r="D1110" s="136" t="s">
        <v>4289</v>
      </c>
      <c r="E1110" s="132" t="s">
        <v>4300</v>
      </c>
      <c r="F1110" s="135" t="s">
        <v>321</v>
      </c>
      <c r="G1110" s="134">
        <v>63503188</v>
      </c>
      <c r="H1110" s="135" t="s">
        <v>29</v>
      </c>
      <c r="I1110" s="166">
        <v>25715711</v>
      </c>
      <c r="J1110" s="169">
        <v>45716</v>
      </c>
      <c r="K1110" s="167">
        <v>45719</v>
      </c>
      <c r="L1110" s="175">
        <v>46022</v>
      </c>
      <c r="M1110" s="8">
        <f t="shared" si="51"/>
        <v>303</v>
      </c>
      <c r="N1110" s="8">
        <f t="shared" si="52"/>
        <v>79.867986798679866</v>
      </c>
      <c r="O1110" s="188">
        <v>2588830</v>
      </c>
      <c r="P1110" s="199" t="s">
        <v>4291</v>
      </c>
      <c r="Q1110" s="19">
        <f>+_xlfn.XLOOKUP(A1110,'[1]2025'!$A:$A,'[1]2025'!$G:$G)</f>
        <v>17949221</v>
      </c>
      <c r="R1110" s="11">
        <f t="shared" si="53"/>
        <v>7766490</v>
      </c>
      <c r="S1110" s="17">
        <v>0</v>
      </c>
      <c r="T1110" s="19">
        <v>0</v>
      </c>
      <c r="U1110" s="249" t="s">
        <v>4301</v>
      </c>
      <c r="V1110" s="265" t="s">
        <v>4293</v>
      </c>
      <c r="W1110" s="69">
        <v>45961</v>
      </c>
    </row>
    <row r="1111" spans="1:23" x14ac:dyDescent="0.2">
      <c r="A1111" s="128">
        <v>1200</v>
      </c>
      <c r="B1111" s="26">
        <v>2025</v>
      </c>
      <c r="C1111" s="131" t="s">
        <v>318</v>
      </c>
      <c r="D1111" s="136" t="s">
        <v>4289</v>
      </c>
      <c r="E1111" s="132" t="s">
        <v>4302</v>
      </c>
      <c r="F1111" s="135" t="s">
        <v>321</v>
      </c>
      <c r="G1111" s="134">
        <v>52332481</v>
      </c>
      <c r="H1111" s="135" t="s">
        <v>29</v>
      </c>
      <c r="I1111" s="166">
        <v>25715711</v>
      </c>
      <c r="J1111" s="169">
        <v>45716</v>
      </c>
      <c r="K1111" s="167">
        <v>45719</v>
      </c>
      <c r="L1111" s="175">
        <v>46022</v>
      </c>
      <c r="M1111" s="8">
        <f t="shared" si="51"/>
        <v>303</v>
      </c>
      <c r="N1111" s="8">
        <f t="shared" si="52"/>
        <v>79.867986798679866</v>
      </c>
      <c r="O1111" s="188">
        <v>2588830</v>
      </c>
      <c r="P1111" s="199" t="s">
        <v>4291</v>
      </c>
      <c r="Q1111" s="19">
        <f>+_xlfn.XLOOKUP(A1111,'[1]2025'!$A:$A,'[1]2025'!$G:$G)</f>
        <v>17949221</v>
      </c>
      <c r="R1111" s="11">
        <f t="shared" si="53"/>
        <v>7766490</v>
      </c>
      <c r="S1111" s="17">
        <v>0</v>
      </c>
      <c r="T1111" s="19">
        <v>0</v>
      </c>
      <c r="U1111" s="249" t="s">
        <v>4303</v>
      </c>
      <c r="V1111" s="265" t="s">
        <v>4293</v>
      </c>
      <c r="W1111" s="69">
        <v>45961</v>
      </c>
    </row>
    <row r="1112" spans="1:23" ht="24" x14ac:dyDescent="0.2">
      <c r="A1112" s="128">
        <v>1201</v>
      </c>
      <c r="B1112" s="26">
        <v>2025</v>
      </c>
      <c r="C1112" s="131" t="s">
        <v>135</v>
      </c>
      <c r="D1112" s="101" t="s">
        <v>4304</v>
      </c>
      <c r="E1112" s="101" t="s">
        <v>4305</v>
      </c>
      <c r="F1112" s="135" t="s">
        <v>28</v>
      </c>
      <c r="G1112" s="137">
        <v>901676927</v>
      </c>
      <c r="H1112" s="135">
        <v>1</v>
      </c>
      <c r="I1112" s="171">
        <v>71988473.900000006</v>
      </c>
      <c r="J1112" s="167">
        <v>45714</v>
      </c>
      <c r="K1112" s="167">
        <v>45733</v>
      </c>
      <c r="L1112" s="167">
        <v>45961</v>
      </c>
      <c r="M1112" s="8">
        <f t="shared" si="51"/>
        <v>228</v>
      </c>
      <c r="N1112" s="8">
        <f t="shared" si="52"/>
        <v>100</v>
      </c>
      <c r="O1112" s="183" t="s">
        <v>29</v>
      </c>
      <c r="P1112" s="131" t="s">
        <v>4166</v>
      </c>
      <c r="Q1112" s="19">
        <f>+_xlfn.XLOOKUP(A1112,'[1]2025'!$A:$A,'[1]2025'!$G:$G)</f>
        <v>51382520</v>
      </c>
      <c r="R1112" s="11">
        <f t="shared" si="53"/>
        <v>20605953.900000006</v>
      </c>
      <c r="S1112" s="17">
        <v>1</v>
      </c>
      <c r="T1112" s="25">
        <v>23985807.219999999</v>
      </c>
      <c r="U1112" s="117" t="s">
        <v>4306</v>
      </c>
      <c r="V1112" s="115" t="s">
        <v>4307</v>
      </c>
      <c r="W1112" s="69">
        <v>45961</v>
      </c>
    </row>
    <row r="1113" spans="1:23" x14ac:dyDescent="0.2">
      <c r="A1113" s="128">
        <v>1202</v>
      </c>
      <c r="B1113" s="26">
        <v>2025</v>
      </c>
      <c r="C1113" s="131" t="s">
        <v>318</v>
      </c>
      <c r="D1113" s="136" t="s">
        <v>4289</v>
      </c>
      <c r="E1113" s="132" t="s">
        <v>4308</v>
      </c>
      <c r="F1113" s="135" t="s">
        <v>321</v>
      </c>
      <c r="G1113" s="134">
        <v>1000116750</v>
      </c>
      <c r="H1113" s="135" t="s">
        <v>29</v>
      </c>
      <c r="I1113" s="166">
        <v>25715711</v>
      </c>
      <c r="J1113" s="169">
        <v>45716</v>
      </c>
      <c r="K1113" s="167">
        <v>45719</v>
      </c>
      <c r="L1113" s="175">
        <v>46022</v>
      </c>
      <c r="M1113" s="8">
        <f t="shared" si="51"/>
        <v>303</v>
      </c>
      <c r="N1113" s="8">
        <f t="shared" si="52"/>
        <v>79.867986798679866</v>
      </c>
      <c r="O1113" s="188">
        <v>2588830</v>
      </c>
      <c r="P1113" s="199" t="s">
        <v>4291</v>
      </c>
      <c r="Q1113" s="19">
        <f>+_xlfn.XLOOKUP(A1113,'[1]2025'!$A:$A,'[1]2025'!$G:$G)</f>
        <v>17949221</v>
      </c>
      <c r="R1113" s="11">
        <f t="shared" si="53"/>
        <v>7766490</v>
      </c>
      <c r="S1113" s="17">
        <v>0</v>
      </c>
      <c r="T1113" s="19">
        <v>0</v>
      </c>
      <c r="U1113" s="249" t="s">
        <v>4309</v>
      </c>
      <c r="V1113" s="265" t="s">
        <v>4293</v>
      </c>
      <c r="W1113" s="69">
        <v>45961</v>
      </c>
    </row>
    <row r="1114" spans="1:23" x14ac:dyDescent="0.2">
      <c r="A1114" s="128">
        <v>1203</v>
      </c>
      <c r="B1114" s="26">
        <v>2025</v>
      </c>
      <c r="C1114" s="131" t="s">
        <v>318</v>
      </c>
      <c r="D1114" s="136" t="s">
        <v>4289</v>
      </c>
      <c r="E1114" s="132" t="s">
        <v>4310</v>
      </c>
      <c r="F1114" s="135" t="s">
        <v>321</v>
      </c>
      <c r="G1114" s="134">
        <v>57429766</v>
      </c>
      <c r="H1114" s="135" t="s">
        <v>29</v>
      </c>
      <c r="I1114" s="166">
        <v>25715711</v>
      </c>
      <c r="J1114" s="169">
        <v>45716</v>
      </c>
      <c r="K1114" s="167">
        <v>45719</v>
      </c>
      <c r="L1114" s="175">
        <v>46022</v>
      </c>
      <c r="M1114" s="8">
        <f t="shared" si="51"/>
        <v>303</v>
      </c>
      <c r="N1114" s="8">
        <f t="shared" si="52"/>
        <v>79.867986798679866</v>
      </c>
      <c r="O1114" s="188">
        <v>2588830</v>
      </c>
      <c r="P1114" s="199" t="s">
        <v>4291</v>
      </c>
      <c r="Q1114" s="19">
        <f>+_xlfn.XLOOKUP(A1114,'[1]2025'!$A:$A,'[1]2025'!$G:$G)</f>
        <v>17949221</v>
      </c>
      <c r="R1114" s="11">
        <f t="shared" si="53"/>
        <v>7766490</v>
      </c>
      <c r="S1114" s="17">
        <v>0</v>
      </c>
      <c r="T1114" s="19">
        <v>0</v>
      </c>
      <c r="U1114" s="249" t="s">
        <v>4311</v>
      </c>
      <c r="V1114" s="265" t="s">
        <v>4293</v>
      </c>
      <c r="W1114" s="69">
        <v>45961</v>
      </c>
    </row>
    <row r="1115" spans="1:23" x14ac:dyDescent="0.2">
      <c r="A1115" s="128">
        <v>1204</v>
      </c>
      <c r="B1115" s="26">
        <v>2025</v>
      </c>
      <c r="C1115" s="131" t="s">
        <v>318</v>
      </c>
      <c r="D1115" s="136" t="s">
        <v>4289</v>
      </c>
      <c r="E1115" s="132" t="s">
        <v>4312</v>
      </c>
      <c r="F1115" s="135" t="s">
        <v>321</v>
      </c>
      <c r="G1115" s="134">
        <v>1014243203</v>
      </c>
      <c r="H1115" s="135" t="s">
        <v>29</v>
      </c>
      <c r="I1115" s="166">
        <v>25715711</v>
      </c>
      <c r="J1115" s="169">
        <v>45716</v>
      </c>
      <c r="K1115" s="167">
        <v>45719</v>
      </c>
      <c r="L1115" s="175">
        <v>46022</v>
      </c>
      <c r="M1115" s="8">
        <f t="shared" si="51"/>
        <v>303</v>
      </c>
      <c r="N1115" s="8">
        <f t="shared" si="52"/>
        <v>79.867986798679866</v>
      </c>
      <c r="O1115" s="188">
        <v>2588830</v>
      </c>
      <c r="P1115" s="199" t="s">
        <v>4291</v>
      </c>
      <c r="Q1115" s="19">
        <f>+_xlfn.XLOOKUP(A1115,'[1]2025'!$A:$A,'[1]2025'!$G:$G)</f>
        <v>17949221</v>
      </c>
      <c r="R1115" s="11">
        <f t="shared" si="53"/>
        <v>7766490</v>
      </c>
      <c r="S1115" s="17">
        <v>0</v>
      </c>
      <c r="T1115" s="19">
        <v>0</v>
      </c>
      <c r="U1115" s="249" t="s">
        <v>4313</v>
      </c>
      <c r="V1115" s="265" t="s">
        <v>4293</v>
      </c>
      <c r="W1115" s="69">
        <v>45961</v>
      </c>
    </row>
    <row r="1116" spans="1:23" x14ac:dyDescent="0.2">
      <c r="A1116" s="128">
        <v>1205</v>
      </c>
      <c r="B1116" s="26">
        <v>2025</v>
      </c>
      <c r="C1116" s="131" t="s">
        <v>318</v>
      </c>
      <c r="D1116" s="136" t="s">
        <v>4289</v>
      </c>
      <c r="E1116" s="132" t="s">
        <v>4314</v>
      </c>
      <c r="F1116" s="135" t="s">
        <v>321</v>
      </c>
      <c r="G1116" s="134">
        <v>1014208927</v>
      </c>
      <c r="H1116" s="135" t="s">
        <v>29</v>
      </c>
      <c r="I1116" s="166">
        <v>25715711</v>
      </c>
      <c r="J1116" s="169">
        <v>45716</v>
      </c>
      <c r="K1116" s="167">
        <v>45719</v>
      </c>
      <c r="L1116" s="175">
        <v>46022</v>
      </c>
      <c r="M1116" s="8">
        <f t="shared" si="51"/>
        <v>303</v>
      </c>
      <c r="N1116" s="8">
        <f t="shared" si="52"/>
        <v>79.867986798679866</v>
      </c>
      <c r="O1116" s="188">
        <v>2588830</v>
      </c>
      <c r="P1116" s="199" t="s">
        <v>4291</v>
      </c>
      <c r="Q1116" s="19">
        <f>+_xlfn.XLOOKUP(A1116,'[1]2025'!$A:$A,'[1]2025'!$G:$G)</f>
        <v>17949221</v>
      </c>
      <c r="R1116" s="11">
        <f t="shared" si="53"/>
        <v>7766490</v>
      </c>
      <c r="S1116" s="17">
        <v>0</v>
      </c>
      <c r="T1116" s="19">
        <v>0</v>
      </c>
      <c r="U1116" s="249" t="s">
        <v>4315</v>
      </c>
      <c r="V1116" s="265" t="s">
        <v>4293</v>
      </c>
      <c r="W1116" s="69">
        <v>45961</v>
      </c>
    </row>
    <row r="1117" spans="1:23" x14ac:dyDescent="0.2">
      <c r="A1117" s="128">
        <v>1206</v>
      </c>
      <c r="B1117" s="26">
        <v>2025</v>
      </c>
      <c r="C1117" s="131" t="s">
        <v>318</v>
      </c>
      <c r="D1117" s="136" t="s">
        <v>4316</v>
      </c>
      <c r="E1117" s="143" t="s">
        <v>4317</v>
      </c>
      <c r="F1117" s="135" t="s">
        <v>321</v>
      </c>
      <c r="G1117" s="151">
        <v>52817744</v>
      </c>
      <c r="H1117" s="135" t="s">
        <v>29</v>
      </c>
      <c r="I1117" s="166">
        <v>79875264</v>
      </c>
      <c r="J1117" s="167">
        <v>45729</v>
      </c>
      <c r="K1117" s="167">
        <v>45729</v>
      </c>
      <c r="L1117" s="175">
        <v>46022</v>
      </c>
      <c r="M1117" s="8">
        <f t="shared" si="51"/>
        <v>293</v>
      </c>
      <c r="N1117" s="8">
        <f t="shared" si="52"/>
        <v>79.180887372013657</v>
      </c>
      <c r="O1117" s="179">
        <v>8320340</v>
      </c>
      <c r="P1117" s="182" t="s">
        <v>4318</v>
      </c>
      <c r="Q1117" s="19">
        <f>+_xlfn.XLOOKUP(A1117,'[1]2025'!$A:$A,'[1]2025'!$G:$G)</f>
        <v>54914244</v>
      </c>
      <c r="R1117" s="11">
        <f t="shared" si="53"/>
        <v>24961020</v>
      </c>
      <c r="S1117" s="17">
        <v>0</v>
      </c>
      <c r="T1117" s="19">
        <v>0</v>
      </c>
      <c r="U1117" s="249" t="s">
        <v>4319</v>
      </c>
      <c r="V1117" s="265" t="s">
        <v>4320</v>
      </c>
      <c r="W1117" s="69">
        <v>45961</v>
      </c>
    </row>
    <row r="1118" spans="1:23" x14ac:dyDescent="0.2">
      <c r="A1118" s="128">
        <v>1208</v>
      </c>
      <c r="B1118" s="26">
        <v>2025</v>
      </c>
      <c r="C1118" s="131" t="s">
        <v>318</v>
      </c>
      <c r="D1118" s="136" t="s">
        <v>4321</v>
      </c>
      <c r="E1118" s="132" t="s">
        <v>4322</v>
      </c>
      <c r="F1118" s="135" t="s">
        <v>321</v>
      </c>
      <c r="G1118" s="134">
        <v>52931515</v>
      </c>
      <c r="H1118" s="135" t="s">
        <v>29</v>
      </c>
      <c r="I1118" s="166">
        <v>51420198</v>
      </c>
      <c r="J1118" s="169">
        <v>45716</v>
      </c>
      <c r="K1118" s="167">
        <v>45719</v>
      </c>
      <c r="L1118" s="175">
        <v>46022</v>
      </c>
      <c r="M1118" s="8">
        <f t="shared" si="51"/>
        <v>303</v>
      </c>
      <c r="N1118" s="8">
        <f t="shared" si="52"/>
        <v>79.867986798679866</v>
      </c>
      <c r="O1118" s="188">
        <v>5176530</v>
      </c>
      <c r="P1118" s="196" t="s">
        <v>4323</v>
      </c>
      <c r="Q1118" s="19">
        <f>+_xlfn.XLOOKUP(A1118,'[1]2025'!$A:$A,'[1]2025'!$G:$G)</f>
        <v>35890608</v>
      </c>
      <c r="R1118" s="11">
        <f t="shared" si="53"/>
        <v>15529590</v>
      </c>
      <c r="S1118" s="17">
        <v>0</v>
      </c>
      <c r="T1118" s="19">
        <v>0</v>
      </c>
      <c r="U1118" s="249" t="s">
        <v>4324</v>
      </c>
      <c r="V1118" s="265" t="s">
        <v>4325</v>
      </c>
      <c r="W1118" s="69">
        <v>45961</v>
      </c>
    </row>
    <row r="1119" spans="1:23" x14ac:dyDescent="0.2">
      <c r="A1119" s="128">
        <v>1209</v>
      </c>
      <c r="B1119" s="26">
        <v>2025</v>
      </c>
      <c r="C1119" s="131" t="s">
        <v>318</v>
      </c>
      <c r="D1119" s="136" t="s">
        <v>4326</v>
      </c>
      <c r="E1119" s="132" t="s">
        <v>4327</v>
      </c>
      <c r="F1119" s="135" t="s">
        <v>321</v>
      </c>
      <c r="G1119" s="134">
        <v>52961136</v>
      </c>
      <c r="H1119" s="135" t="s">
        <v>29</v>
      </c>
      <c r="I1119" s="166">
        <v>51420198</v>
      </c>
      <c r="J1119" s="169">
        <v>45716</v>
      </c>
      <c r="K1119" s="167">
        <v>45719</v>
      </c>
      <c r="L1119" s="175">
        <v>46022</v>
      </c>
      <c r="M1119" s="8">
        <f t="shared" si="51"/>
        <v>303</v>
      </c>
      <c r="N1119" s="8">
        <f t="shared" si="52"/>
        <v>79.867986798679866</v>
      </c>
      <c r="O1119" s="188">
        <v>5176530</v>
      </c>
      <c r="P1119" s="196" t="s">
        <v>4328</v>
      </c>
      <c r="Q1119" s="19">
        <f>+_xlfn.XLOOKUP(A1119,'[1]2025'!$A:$A,'[1]2025'!$G:$G)</f>
        <v>5176530</v>
      </c>
      <c r="R1119" s="11">
        <f t="shared" si="53"/>
        <v>46243668</v>
      </c>
      <c r="S1119" s="17">
        <v>0</v>
      </c>
      <c r="T1119" s="19">
        <v>0</v>
      </c>
      <c r="U1119" s="249" t="s">
        <v>4329</v>
      </c>
      <c r="V1119" s="265" t="s">
        <v>4330</v>
      </c>
      <c r="W1119" s="69">
        <v>45961</v>
      </c>
    </row>
    <row r="1120" spans="1:23" x14ac:dyDescent="0.2">
      <c r="A1120" s="128">
        <v>1210</v>
      </c>
      <c r="B1120" s="26">
        <v>2025</v>
      </c>
      <c r="C1120" s="131" t="s">
        <v>318</v>
      </c>
      <c r="D1120" s="136" t="s">
        <v>4331</v>
      </c>
      <c r="E1120" s="132" t="s">
        <v>4332</v>
      </c>
      <c r="F1120" s="135" t="s">
        <v>321</v>
      </c>
      <c r="G1120" s="134">
        <v>1024472306</v>
      </c>
      <c r="H1120" s="135" t="s">
        <v>29</v>
      </c>
      <c r="I1120" s="166">
        <v>51420198</v>
      </c>
      <c r="J1120" s="169">
        <v>45716</v>
      </c>
      <c r="K1120" s="167">
        <v>45719</v>
      </c>
      <c r="L1120" s="175">
        <v>46022</v>
      </c>
      <c r="M1120" s="8">
        <f t="shared" si="51"/>
        <v>303</v>
      </c>
      <c r="N1120" s="8">
        <f t="shared" si="52"/>
        <v>79.867986798679866</v>
      </c>
      <c r="O1120" s="188">
        <v>5176530</v>
      </c>
      <c r="P1120" s="196" t="s">
        <v>4333</v>
      </c>
      <c r="Q1120" s="19">
        <f>+_xlfn.XLOOKUP(A1120,'[1]2025'!$A:$A,'[1]2025'!$G:$G)</f>
        <v>35890608</v>
      </c>
      <c r="R1120" s="11">
        <f t="shared" si="53"/>
        <v>15529590</v>
      </c>
      <c r="S1120" s="17">
        <v>0</v>
      </c>
      <c r="T1120" s="19">
        <v>0</v>
      </c>
      <c r="U1120" s="249" t="s">
        <v>4334</v>
      </c>
      <c r="V1120" s="265" t="s">
        <v>4335</v>
      </c>
      <c r="W1120" s="69">
        <v>45961</v>
      </c>
    </row>
    <row r="1121" spans="1:23" x14ac:dyDescent="0.2">
      <c r="A1121" s="128">
        <v>1212</v>
      </c>
      <c r="B1121" s="26">
        <v>2025</v>
      </c>
      <c r="C1121" s="131" t="s">
        <v>318</v>
      </c>
      <c r="D1121" s="136" t="s">
        <v>4336</v>
      </c>
      <c r="E1121" s="132" t="s">
        <v>4337</v>
      </c>
      <c r="F1121" s="135" t="s">
        <v>321</v>
      </c>
      <c r="G1121" s="134">
        <v>42995279</v>
      </c>
      <c r="H1121" s="135" t="s">
        <v>29</v>
      </c>
      <c r="I1121" s="166">
        <v>131199649</v>
      </c>
      <c r="J1121" s="169">
        <v>45715</v>
      </c>
      <c r="K1121" s="167">
        <v>45719</v>
      </c>
      <c r="L1121" s="169">
        <v>46006</v>
      </c>
      <c r="M1121" s="8">
        <f t="shared" si="51"/>
        <v>287</v>
      </c>
      <c r="N1121" s="8">
        <f t="shared" si="52"/>
        <v>84.320557491289193</v>
      </c>
      <c r="O1121" s="193">
        <v>13908090</v>
      </c>
      <c r="P1121" s="201" t="s">
        <v>4338</v>
      </c>
      <c r="Q1121" s="19">
        <f>+_xlfn.XLOOKUP(A1121,'[1]2025'!$A:$A,'[1]2025'!$G:$G)</f>
        <v>96429424</v>
      </c>
      <c r="R1121" s="11">
        <f t="shared" si="53"/>
        <v>34770225</v>
      </c>
      <c r="S1121" s="17">
        <v>0</v>
      </c>
      <c r="T1121" s="19">
        <v>0</v>
      </c>
      <c r="U1121" s="249" t="s">
        <v>4339</v>
      </c>
      <c r="V1121" s="265" t="s">
        <v>4340</v>
      </c>
      <c r="W1121" s="69">
        <v>45961</v>
      </c>
    </row>
    <row r="1122" spans="1:23" x14ac:dyDescent="0.2">
      <c r="A1122" s="128">
        <v>1213</v>
      </c>
      <c r="B1122" s="26">
        <v>2025</v>
      </c>
      <c r="C1122" s="131" t="s">
        <v>318</v>
      </c>
      <c r="D1122" s="136" t="s">
        <v>4341</v>
      </c>
      <c r="E1122" s="132" t="s">
        <v>4342</v>
      </c>
      <c r="F1122" s="135" t="s">
        <v>321</v>
      </c>
      <c r="G1122" s="134">
        <v>35495468</v>
      </c>
      <c r="H1122" s="135" t="s">
        <v>29</v>
      </c>
      <c r="I1122" s="166">
        <v>60220337</v>
      </c>
      <c r="J1122" s="169">
        <v>45715</v>
      </c>
      <c r="K1122" s="167">
        <v>45719</v>
      </c>
      <c r="L1122" s="175">
        <v>46022</v>
      </c>
      <c r="M1122" s="8">
        <f t="shared" si="51"/>
        <v>303</v>
      </c>
      <c r="N1122" s="8">
        <f t="shared" si="52"/>
        <v>79.867986798679866</v>
      </c>
      <c r="O1122" s="197">
        <v>6062450</v>
      </c>
      <c r="P1122" s="196" t="s">
        <v>4343</v>
      </c>
      <c r="Q1122" s="19">
        <f>+_xlfn.XLOOKUP(A1122,'[1]2025'!$A:$A,'[1]2025'!$G:$G)</f>
        <v>35970537</v>
      </c>
      <c r="R1122" s="11">
        <f t="shared" si="53"/>
        <v>24249800</v>
      </c>
      <c r="S1122" s="17">
        <v>0</v>
      </c>
      <c r="T1122" s="19">
        <v>0</v>
      </c>
      <c r="U1122" s="249" t="s">
        <v>4344</v>
      </c>
      <c r="V1122" s="265" t="s">
        <v>4345</v>
      </c>
      <c r="W1122" s="69">
        <v>45961</v>
      </c>
    </row>
    <row r="1123" spans="1:23" x14ac:dyDescent="0.2">
      <c r="A1123" s="129">
        <v>1214</v>
      </c>
      <c r="B1123" s="26">
        <v>2025</v>
      </c>
      <c r="C1123" s="131" t="s">
        <v>124</v>
      </c>
      <c r="D1123" s="135" t="s">
        <v>4346</v>
      </c>
      <c r="E1123" s="135" t="s">
        <v>4347</v>
      </c>
      <c r="F1123" s="135" t="s">
        <v>321</v>
      </c>
      <c r="G1123" s="137">
        <v>52029212</v>
      </c>
      <c r="H1123" s="135" t="s">
        <v>29</v>
      </c>
      <c r="I1123" s="166">
        <v>97389600</v>
      </c>
      <c r="J1123" s="169">
        <v>45722</v>
      </c>
      <c r="K1123" s="167">
        <v>45723</v>
      </c>
      <c r="L1123" s="167">
        <v>45991</v>
      </c>
      <c r="M1123" s="8">
        <f t="shared" ref="M1123:M1186" si="54">L1123-K1123</f>
        <v>268</v>
      </c>
      <c r="N1123" s="8">
        <f t="shared" ref="N1123:N1186" si="55">((W1123-K1123)/M1123)*100</f>
        <v>88.805970149253739</v>
      </c>
      <c r="O1123" s="183" t="s">
        <v>29</v>
      </c>
      <c r="P1123" s="131" t="s">
        <v>4348</v>
      </c>
      <c r="Q1123" s="19">
        <f>+_xlfn.XLOOKUP(A1123,'[1]2025'!$A:$A,'[1]2025'!$G:$G)</f>
        <v>86322600</v>
      </c>
      <c r="R1123" s="11">
        <f t="shared" si="53"/>
        <v>11067000</v>
      </c>
      <c r="S1123" s="17">
        <v>0</v>
      </c>
      <c r="T1123" s="19">
        <v>0</v>
      </c>
      <c r="U1123" s="117" t="s">
        <v>4349</v>
      </c>
      <c r="V1123" s="115" t="s">
        <v>4350</v>
      </c>
      <c r="W1123" s="69">
        <v>45961</v>
      </c>
    </row>
    <row r="1124" spans="1:23" ht="24" x14ac:dyDescent="0.2">
      <c r="A1124" s="129">
        <v>1215</v>
      </c>
      <c r="B1124" s="26">
        <v>2025</v>
      </c>
      <c r="C1124" s="131" t="s">
        <v>135</v>
      </c>
      <c r="D1124" s="101" t="s">
        <v>4351</v>
      </c>
      <c r="E1124" s="101" t="s">
        <v>3936</v>
      </c>
      <c r="F1124" s="135" t="s">
        <v>28</v>
      </c>
      <c r="G1124" s="137">
        <v>900322373</v>
      </c>
      <c r="H1124" s="135">
        <v>9</v>
      </c>
      <c r="I1124" s="171">
        <v>210263234.25</v>
      </c>
      <c r="J1124" s="167">
        <v>45714</v>
      </c>
      <c r="K1124" s="167">
        <v>45733</v>
      </c>
      <c r="L1124" s="167">
        <v>45961</v>
      </c>
      <c r="M1124" s="8">
        <f t="shared" si="54"/>
        <v>228</v>
      </c>
      <c r="N1124" s="8">
        <f t="shared" si="55"/>
        <v>100</v>
      </c>
      <c r="O1124" s="183" t="s">
        <v>29</v>
      </c>
      <c r="P1124" s="131" t="s">
        <v>4166</v>
      </c>
      <c r="Q1124" s="19">
        <f>+_xlfn.XLOOKUP(A1124,'[1]2025'!$A:$A,'[1]2025'!$G:$G)</f>
        <v>116583817.95</v>
      </c>
      <c r="R1124" s="11">
        <f t="shared" si="53"/>
        <v>93679416.299999997</v>
      </c>
      <c r="S1124" s="17">
        <v>1</v>
      </c>
      <c r="T1124" s="25">
        <v>70077394</v>
      </c>
      <c r="U1124" s="117" t="s">
        <v>3938</v>
      </c>
      <c r="V1124" s="115" t="s">
        <v>4352</v>
      </c>
      <c r="W1124" s="69">
        <v>45961</v>
      </c>
    </row>
    <row r="1125" spans="1:23" ht="24" x14ac:dyDescent="0.2">
      <c r="A1125" s="129">
        <v>1216</v>
      </c>
      <c r="B1125" s="26">
        <v>2025</v>
      </c>
      <c r="C1125" s="131" t="s">
        <v>135</v>
      </c>
      <c r="D1125" s="101" t="s">
        <v>4353</v>
      </c>
      <c r="E1125" s="101" t="s">
        <v>4354</v>
      </c>
      <c r="F1125" s="135" t="s">
        <v>28</v>
      </c>
      <c r="G1125" s="137">
        <v>900120053</v>
      </c>
      <c r="H1125" s="135">
        <v>1</v>
      </c>
      <c r="I1125" s="171">
        <v>119038860.80000001</v>
      </c>
      <c r="J1125" s="167">
        <v>45714</v>
      </c>
      <c r="K1125" s="167">
        <v>45733</v>
      </c>
      <c r="L1125" s="167">
        <v>45961</v>
      </c>
      <c r="M1125" s="8">
        <f t="shared" si="54"/>
        <v>228</v>
      </c>
      <c r="N1125" s="8">
        <f t="shared" si="55"/>
        <v>100</v>
      </c>
      <c r="O1125" s="183" t="s">
        <v>29</v>
      </c>
      <c r="P1125" s="131" t="s">
        <v>4166</v>
      </c>
      <c r="Q1125" s="19">
        <f>+_xlfn.XLOOKUP(A1125,'[1]2025'!$A:$A,'[1]2025'!$G:$G)</f>
        <v>72543700.539999992</v>
      </c>
      <c r="R1125" s="11">
        <f t="shared" si="53"/>
        <v>46495160.26000002</v>
      </c>
      <c r="S1125" s="17">
        <v>1</v>
      </c>
      <c r="T1125" s="25">
        <v>39669269.520000003</v>
      </c>
      <c r="U1125" s="117" t="s">
        <v>4355</v>
      </c>
      <c r="V1125" s="115" t="s">
        <v>4356</v>
      </c>
      <c r="W1125" s="69">
        <v>45961</v>
      </c>
    </row>
    <row r="1126" spans="1:23" ht="24" x14ac:dyDescent="0.2">
      <c r="A1126" s="129">
        <v>1217</v>
      </c>
      <c r="B1126" s="26">
        <v>2025</v>
      </c>
      <c r="C1126" s="131" t="s">
        <v>135</v>
      </c>
      <c r="D1126" s="101" t="s">
        <v>4357</v>
      </c>
      <c r="E1126" s="101" t="s">
        <v>4358</v>
      </c>
      <c r="F1126" s="135" t="s">
        <v>28</v>
      </c>
      <c r="G1126" s="137">
        <v>800093388</v>
      </c>
      <c r="H1126" s="135">
        <v>2</v>
      </c>
      <c r="I1126" s="171">
        <v>51829419.579999998</v>
      </c>
      <c r="J1126" s="167">
        <v>45714</v>
      </c>
      <c r="K1126" s="167">
        <v>45733</v>
      </c>
      <c r="L1126" s="167">
        <v>45961</v>
      </c>
      <c r="M1126" s="8">
        <f t="shared" si="54"/>
        <v>228</v>
      </c>
      <c r="N1126" s="8">
        <f t="shared" si="55"/>
        <v>100</v>
      </c>
      <c r="O1126" s="183" t="s">
        <v>29</v>
      </c>
      <c r="P1126" s="131" t="s">
        <v>4166</v>
      </c>
      <c r="Q1126" s="19">
        <f>+_xlfn.XLOOKUP(A1126,'[1]2025'!$A:$A,'[1]2025'!$G:$G)</f>
        <v>35364126.579999998</v>
      </c>
      <c r="R1126" s="11">
        <f t="shared" si="53"/>
        <v>16465293</v>
      </c>
      <c r="S1126" s="17">
        <v>1</v>
      </c>
      <c r="T1126" s="25">
        <v>17266122.440000001</v>
      </c>
      <c r="U1126" s="133" t="s">
        <v>4359</v>
      </c>
      <c r="V1126" s="115" t="s">
        <v>4360</v>
      </c>
      <c r="W1126" s="69">
        <v>45961</v>
      </c>
    </row>
    <row r="1127" spans="1:23" ht="24" x14ac:dyDescent="0.2">
      <c r="A1127" s="129">
        <v>1218</v>
      </c>
      <c r="B1127" s="26">
        <v>2025</v>
      </c>
      <c r="C1127" s="131" t="s">
        <v>118</v>
      </c>
      <c r="D1127" s="135" t="s">
        <v>4361</v>
      </c>
      <c r="E1127" s="133" t="s">
        <v>177</v>
      </c>
      <c r="F1127" s="135" t="s">
        <v>28</v>
      </c>
      <c r="G1127" s="137">
        <v>860524654</v>
      </c>
      <c r="H1127" s="135">
        <v>6</v>
      </c>
      <c r="I1127" s="166">
        <v>59879616</v>
      </c>
      <c r="J1127" s="167">
        <v>45719</v>
      </c>
      <c r="K1127" s="167">
        <v>45721</v>
      </c>
      <c r="L1127" s="167">
        <v>46376</v>
      </c>
      <c r="M1127" s="8">
        <f t="shared" si="54"/>
        <v>655</v>
      </c>
      <c r="N1127" s="8">
        <f t="shared" si="55"/>
        <v>36.641221374045799</v>
      </c>
      <c r="O1127" s="183" t="s">
        <v>29</v>
      </c>
      <c r="P1127" s="131" t="s">
        <v>4362</v>
      </c>
      <c r="Q1127" s="19">
        <f>+_xlfn.XLOOKUP(A1127,'[1]2025'!$A:$A,'[1]2025'!$G:$G)</f>
        <v>59879616</v>
      </c>
      <c r="R1127" s="11">
        <f t="shared" si="53"/>
        <v>0</v>
      </c>
      <c r="S1127" s="17">
        <v>0</v>
      </c>
      <c r="T1127" s="19">
        <v>0</v>
      </c>
      <c r="U1127" s="133" t="s">
        <v>179</v>
      </c>
      <c r="V1127" s="115" t="s">
        <v>4363</v>
      </c>
      <c r="W1127" s="69">
        <v>45961</v>
      </c>
    </row>
    <row r="1128" spans="1:23" x14ac:dyDescent="0.2">
      <c r="A1128" s="129">
        <v>1219</v>
      </c>
      <c r="B1128" s="26">
        <v>2025</v>
      </c>
      <c r="C1128" s="131" t="s">
        <v>135</v>
      </c>
      <c r="D1128" s="135" t="s">
        <v>4364</v>
      </c>
      <c r="E1128" s="135" t="s">
        <v>4365</v>
      </c>
      <c r="F1128" s="135" t="s">
        <v>28</v>
      </c>
      <c r="G1128" s="137">
        <v>901681580</v>
      </c>
      <c r="H1128" s="135">
        <v>1</v>
      </c>
      <c r="I1128" s="171">
        <v>630542348.72000003</v>
      </c>
      <c r="J1128" s="167">
        <v>45719</v>
      </c>
      <c r="K1128" s="167">
        <v>45733</v>
      </c>
      <c r="L1128" s="167">
        <v>45961</v>
      </c>
      <c r="M1128" s="8">
        <f t="shared" si="54"/>
        <v>228</v>
      </c>
      <c r="N1128" s="8">
        <f t="shared" si="55"/>
        <v>100</v>
      </c>
      <c r="O1128" s="183" t="s">
        <v>29</v>
      </c>
      <c r="P1128" s="131" t="s">
        <v>4166</v>
      </c>
      <c r="Q1128" s="19">
        <f>+_xlfn.XLOOKUP(A1128,'[1]2025'!$A:$A,'[1]2025'!$G:$G)</f>
        <v>503814529.78000003</v>
      </c>
      <c r="R1128" s="11">
        <f t="shared" si="53"/>
        <v>126727818.94</v>
      </c>
      <c r="S1128" s="17">
        <v>1</v>
      </c>
      <c r="T1128" s="25">
        <v>210170432.16</v>
      </c>
      <c r="U1128" s="117" t="s">
        <v>4366</v>
      </c>
      <c r="V1128" s="115" t="s">
        <v>4367</v>
      </c>
      <c r="W1128" s="69">
        <v>45961</v>
      </c>
    </row>
    <row r="1129" spans="1:23" x14ac:dyDescent="0.2">
      <c r="A1129" s="129">
        <v>1220</v>
      </c>
      <c r="B1129" s="26">
        <v>2025</v>
      </c>
      <c r="C1129" s="131" t="s">
        <v>135</v>
      </c>
      <c r="D1129" s="135" t="s">
        <v>4368</v>
      </c>
      <c r="E1129" s="135" t="s">
        <v>3936</v>
      </c>
      <c r="F1129" s="135" t="s">
        <v>28</v>
      </c>
      <c r="G1129" s="137">
        <v>900322373</v>
      </c>
      <c r="H1129" s="135">
        <v>9</v>
      </c>
      <c r="I1129" s="171">
        <v>286242516.19999999</v>
      </c>
      <c r="J1129" s="167">
        <v>45720</v>
      </c>
      <c r="K1129" s="167">
        <v>45733</v>
      </c>
      <c r="L1129" s="167">
        <v>45961</v>
      </c>
      <c r="M1129" s="8">
        <f t="shared" si="54"/>
        <v>228</v>
      </c>
      <c r="N1129" s="8">
        <f t="shared" si="55"/>
        <v>100</v>
      </c>
      <c r="O1129" s="183" t="s">
        <v>29</v>
      </c>
      <c r="P1129" s="131" t="s">
        <v>3937</v>
      </c>
      <c r="Q1129" s="19">
        <f>+_xlfn.XLOOKUP(A1129,'[1]2025'!$A:$A,'[1]2025'!$G:$G)</f>
        <v>120102543.23999999</v>
      </c>
      <c r="R1129" s="11">
        <f t="shared" si="53"/>
        <v>166139972.95999998</v>
      </c>
      <c r="S1129" s="17">
        <v>1</v>
      </c>
      <c r="T1129" s="25">
        <v>95403821.319999993</v>
      </c>
      <c r="U1129" s="117" t="s">
        <v>3938</v>
      </c>
      <c r="V1129" s="115" t="s">
        <v>4369</v>
      </c>
      <c r="W1129" s="69">
        <v>45961</v>
      </c>
    </row>
    <row r="1130" spans="1:23" x14ac:dyDescent="0.2">
      <c r="A1130" s="128">
        <v>1221</v>
      </c>
      <c r="B1130" s="26">
        <v>2025</v>
      </c>
      <c r="C1130" s="131" t="s">
        <v>318</v>
      </c>
      <c r="D1130" s="136" t="s">
        <v>4370</v>
      </c>
      <c r="E1130" s="132" t="s">
        <v>4371</v>
      </c>
      <c r="F1130" s="135" t="s">
        <v>321</v>
      </c>
      <c r="G1130" s="136">
        <v>7379601</v>
      </c>
      <c r="H1130" s="135" t="s">
        <v>29</v>
      </c>
      <c r="I1130" s="166">
        <v>57400000</v>
      </c>
      <c r="J1130" s="170">
        <v>45728</v>
      </c>
      <c r="K1130" s="167">
        <v>45730</v>
      </c>
      <c r="L1130" s="175">
        <v>46022</v>
      </c>
      <c r="M1130" s="8">
        <f t="shared" si="54"/>
        <v>292</v>
      </c>
      <c r="N1130" s="8">
        <f t="shared" si="55"/>
        <v>79.109589041095902</v>
      </c>
      <c r="O1130" s="186">
        <v>6000000</v>
      </c>
      <c r="P1130" s="200" t="s">
        <v>573</v>
      </c>
      <c r="Q1130" s="19">
        <f>+_xlfn.XLOOKUP(A1130,'[1]2025'!$A:$A,'[1]2025'!$G:$G)</f>
        <v>39400000</v>
      </c>
      <c r="R1130" s="11">
        <f t="shared" si="53"/>
        <v>18000000</v>
      </c>
      <c r="S1130" s="17">
        <v>0</v>
      </c>
      <c r="T1130" s="19">
        <v>0</v>
      </c>
      <c r="U1130" s="141" t="s">
        <v>4372</v>
      </c>
      <c r="V1130" s="265" t="s">
        <v>4373</v>
      </c>
      <c r="W1130" s="69">
        <v>45961</v>
      </c>
    </row>
    <row r="1131" spans="1:23" x14ac:dyDescent="0.2">
      <c r="A1131" s="128">
        <v>1222</v>
      </c>
      <c r="B1131" s="26">
        <v>2025</v>
      </c>
      <c r="C1131" s="131" t="s">
        <v>318</v>
      </c>
      <c r="D1131" s="136" t="s">
        <v>4374</v>
      </c>
      <c r="E1131" s="135" t="s">
        <v>4375</v>
      </c>
      <c r="F1131" s="135" t="s">
        <v>321</v>
      </c>
      <c r="G1131" s="135">
        <v>10305799</v>
      </c>
      <c r="H1131" s="135" t="s">
        <v>29</v>
      </c>
      <c r="I1131" s="166">
        <v>52712052</v>
      </c>
      <c r="J1131" s="167">
        <v>45733</v>
      </c>
      <c r="K1131" s="167">
        <v>45734</v>
      </c>
      <c r="L1131" s="175">
        <v>46022</v>
      </c>
      <c r="M1131" s="8">
        <f t="shared" si="54"/>
        <v>288</v>
      </c>
      <c r="N1131" s="8">
        <f t="shared" si="55"/>
        <v>78.819444444444443</v>
      </c>
      <c r="O1131" s="181">
        <v>5587850</v>
      </c>
      <c r="P1131" s="200" t="s">
        <v>623</v>
      </c>
      <c r="Q1131" s="19">
        <f>+_xlfn.XLOOKUP(A1131,'[1]2025'!$A:$A,'[1]2025'!$G:$G)</f>
        <v>24772802</v>
      </c>
      <c r="R1131" s="11">
        <f t="shared" si="53"/>
        <v>27939250</v>
      </c>
      <c r="S1131" s="17">
        <v>0</v>
      </c>
      <c r="T1131" s="19">
        <v>0</v>
      </c>
      <c r="U1131" s="133" t="s">
        <v>4376</v>
      </c>
      <c r="V1131" s="115" t="s">
        <v>4377</v>
      </c>
      <c r="W1131" s="69">
        <v>45961</v>
      </c>
    </row>
    <row r="1132" spans="1:23" x14ac:dyDescent="0.2">
      <c r="A1132" s="129">
        <v>1223</v>
      </c>
      <c r="B1132" s="26">
        <v>2025</v>
      </c>
      <c r="C1132" s="131" t="s">
        <v>318</v>
      </c>
      <c r="D1132" s="136" t="s">
        <v>4378</v>
      </c>
      <c r="E1132" s="143" t="s">
        <v>4379</v>
      </c>
      <c r="F1132" s="135" t="s">
        <v>321</v>
      </c>
      <c r="G1132" s="137">
        <v>30329142</v>
      </c>
      <c r="H1132" s="135" t="s">
        <v>29</v>
      </c>
      <c r="I1132" s="166">
        <v>66935964</v>
      </c>
      <c r="J1132" s="170">
        <v>45728</v>
      </c>
      <c r="K1132" s="167">
        <v>45728</v>
      </c>
      <c r="L1132" s="175">
        <v>46022</v>
      </c>
      <c r="M1132" s="8">
        <f t="shared" si="54"/>
        <v>294</v>
      </c>
      <c r="N1132" s="8">
        <f t="shared" si="55"/>
        <v>79.251700680272108</v>
      </c>
      <c r="O1132" s="181">
        <v>6948370</v>
      </c>
      <c r="P1132" s="198" t="s">
        <v>4380</v>
      </c>
      <c r="Q1132" s="19">
        <f>+_xlfn.XLOOKUP(A1132,'[1]2025'!$A:$A,'[1]2025'!$G:$G)</f>
        <v>46103022</v>
      </c>
      <c r="R1132" s="11">
        <f t="shared" si="53"/>
        <v>20832942</v>
      </c>
      <c r="S1132" s="17">
        <v>0</v>
      </c>
      <c r="T1132" s="19">
        <v>0</v>
      </c>
      <c r="U1132" s="141" t="s">
        <v>4381</v>
      </c>
      <c r="V1132" s="265" t="s">
        <v>4382</v>
      </c>
      <c r="W1132" s="69">
        <v>45961</v>
      </c>
    </row>
    <row r="1133" spans="1:23" x14ac:dyDescent="0.2">
      <c r="A1133" s="129">
        <v>1224</v>
      </c>
      <c r="B1133" s="26">
        <v>2025</v>
      </c>
      <c r="C1133" s="131" t="s">
        <v>318</v>
      </c>
      <c r="D1133" s="136" t="s">
        <v>4383</v>
      </c>
      <c r="E1133" s="143" t="s">
        <v>4384</v>
      </c>
      <c r="F1133" s="135" t="s">
        <v>321</v>
      </c>
      <c r="G1133" s="143">
        <v>31714967</v>
      </c>
      <c r="H1133" s="135" t="s">
        <v>29</v>
      </c>
      <c r="I1133" s="166">
        <v>66935964</v>
      </c>
      <c r="J1133" s="170">
        <v>45728</v>
      </c>
      <c r="K1133" s="167">
        <v>45728</v>
      </c>
      <c r="L1133" s="175">
        <v>46022</v>
      </c>
      <c r="M1133" s="8">
        <f t="shared" si="54"/>
        <v>294</v>
      </c>
      <c r="N1133" s="8">
        <f t="shared" si="55"/>
        <v>79.251700680272108</v>
      </c>
      <c r="O1133" s="181">
        <v>6948370</v>
      </c>
      <c r="P1133" s="201" t="s">
        <v>4385</v>
      </c>
      <c r="Q1133" s="19">
        <f>+_xlfn.XLOOKUP(A1133,'[1]2025'!$A:$A,'[1]2025'!$G:$G)</f>
        <v>46090854</v>
      </c>
      <c r="R1133" s="11">
        <f t="shared" si="53"/>
        <v>20845110</v>
      </c>
      <c r="S1133" s="17">
        <v>0</v>
      </c>
      <c r="T1133" s="19">
        <v>0</v>
      </c>
      <c r="U1133" s="241" t="s">
        <v>4386</v>
      </c>
      <c r="V1133" s="265" t="s">
        <v>4387</v>
      </c>
      <c r="W1133" s="69">
        <v>45961</v>
      </c>
    </row>
    <row r="1134" spans="1:23" x14ac:dyDescent="0.2">
      <c r="A1134" s="128">
        <v>1225</v>
      </c>
      <c r="B1134" s="26">
        <v>2025</v>
      </c>
      <c r="C1134" s="131" t="s">
        <v>318</v>
      </c>
      <c r="D1134" s="136" t="s">
        <v>4388</v>
      </c>
      <c r="E1134" s="155" t="s">
        <v>4389</v>
      </c>
      <c r="F1134" s="135" t="s">
        <v>321</v>
      </c>
      <c r="G1134" s="153">
        <v>79057230</v>
      </c>
      <c r="H1134" s="135" t="s">
        <v>29</v>
      </c>
      <c r="I1134" s="166">
        <v>36367769</v>
      </c>
      <c r="J1134" s="167">
        <v>45735</v>
      </c>
      <c r="K1134" s="167">
        <v>45736</v>
      </c>
      <c r="L1134" s="175">
        <v>46022</v>
      </c>
      <c r="M1134" s="8">
        <f t="shared" si="54"/>
        <v>286</v>
      </c>
      <c r="N1134" s="8">
        <f t="shared" si="55"/>
        <v>78.671328671328666</v>
      </c>
      <c r="O1134" s="193">
        <v>3882680</v>
      </c>
      <c r="P1134" s="201" t="s">
        <v>1635</v>
      </c>
      <c r="Q1134" s="19">
        <f>+_xlfn.XLOOKUP(A1134,'[1]2025'!$A:$A,'[1]2025'!$G:$G)</f>
        <v>24719729</v>
      </c>
      <c r="R1134" s="11">
        <f t="shared" si="53"/>
        <v>11648040</v>
      </c>
      <c r="S1134" s="17">
        <v>0</v>
      </c>
      <c r="T1134" s="19">
        <v>0</v>
      </c>
      <c r="U1134" s="256" t="s">
        <v>4390</v>
      </c>
      <c r="V1134" s="115" t="s">
        <v>4391</v>
      </c>
      <c r="W1134" s="69">
        <v>45961</v>
      </c>
    </row>
    <row r="1135" spans="1:23" x14ac:dyDescent="0.2">
      <c r="A1135" s="128">
        <v>1226</v>
      </c>
      <c r="B1135" s="26">
        <v>2025</v>
      </c>
      <c r="C1135" s="131" t="s">
        <v>318</v>
      </c>
      <c r="D1135" s="136" t="s">
        <v>4392</v>
      </c>
      <c r="E1135" s="149" t="s">
        <v>4393</v>
      </c>
      <c r="F1135" s="135" t="s">
        <v>321</v>
      </c>
      <c r="G1135" s="149">
        <v>52221813</v>
      </c>
      <c r="H1135" s="135" t="s">
        <v>29</v>
      </c>
      <c r="I1135" s="166">
        <v>101706423</v>
      </c>
      <c r="J1135" s="167">
        <v>45744</v>
      </c>
      <c r="K1135" s="167">
        <v>45744</v>
      </c>
      <c r="L1135" s="175">
        <v>46022</v>
      </c>
      <c r="M1135" s="8">
        <f t="shared" si="54"/>
        <v>278</v>
      </c>
      <c r="N1135" s="8">
        <f t="shared" si="55"/>
        <v>78.057553956834539</v>
      </c>
      <c r="O1135" s="193">
        <v>11176530</v>
      </c>
      <c r="P1135" s="190" t="s">
        <v>4394</v>
      </c>
      <c r="Q1135" s="19">
        <f>+_xlfn.XLOOKUP(A1135,'[1]2025'!$A:$A,'[1]2025'!$G:$G)</f>
        <v>68176833</v>
      </c>
      <c r="R1135" s="11">
        <f t="shared" si="53"/>
        <v>33529590</v>
      </c>
      <c r="S1135" s="17">
        <v>0</v>
      </c>
      <c r="T1135" s="19">
        <v>0</v>
      </c>
      <c r="U1135" s="246" t="s">
        <v>4395</v>
      </c>
      <c r="V1135" s="115" t="s">
        <v>4396</v>
      </c>
      <c r="W1135" s="69">
        <v>45961</v>
      </c>
    </row>
    <row r="1136" spans="1:23" x14ac:dyDescent="0.2">
      <c r="A1136" s="128">
        <v>1227</v>
      </c>
      <c r="B1136" s="26">
        <v>2025</v>
      </c>
      <c r="C1136" s="131" t="s">
        <v>318</v>
      </c>
      <c r="D1136" s="136" t="s">
        <v>4397</v>
      </c>
      <c r="E1136" s="149" t="s">
        <v>4398</v>
      </c>
      <c r="F1136" s="135" t="s">
        <v>321</v>
      </c>
      <c r="G1136" s="149">
        <v>53116896</v>
      </c>
      <c r="H1136" s="135" t="s">
        <v>29</v>
      </c>
      <c r="I1136" s="166">
        <v>92704360</v>
      </c>
      <c r="J1136" s="170">
        <v>45728</v>
      </c>
      <c r="K1136" s="167">
        <v>45728</v>
      </c>
      <c r="L1136" s="175">
        <v>46022</v>
      </c>
      <c r="M1136" s="8">
        <f t="shared" si="54"/>
        <v>294</v>
      </c>
      <c r="N1136" s="8">
        <f t="shared" si="55"/>
        <v>79.251700680272108</v>
      </c>
      <c r="O1136" s="184">
        <v>9623290</v>
      </c>
      <c r="P1136" s="198" t="s">
        <v>4399</v>
      </c>
      <c r="Q1136" s="19">
        <f>+_xlfn.XLOOKUP(A1136,'[1]2025'!$A:$A,'[1]2025'!$G:$G)</f>
        <v>44587910</v>
      </c>
      <c r="R1136" s="11">
        <f t="shared" si="53"/>
        <v>48116450</v>
      </c>
      <c r="S1136" s="17">
        <v>0</v>
      </c>
      <c r="T1136" s="19">
        <v>0</v>
      </c>
      <c r="U1136" s="257" t="s">
        <v>4400</v>
      </c>
      <c r="V1136" s="265" t="s">
        <v>4401</v>
      </c>
      <c r="W1136" s="69">
        <v>45961</v>
      </c>
    </row>
    <row r="1137" spans="1:23" x14ac:dyDescent="0.2">
      <c r="A1137" s="128">
        <v>1228</v>
      </c>
      <c r="B1137" s="26">
        <v>2025</v>
      </c>
      <c r="C1137" s="131" t="s">
        <v>318</v>
      </c>
      <c r="D1137" s="136" t="s">
        <v>4402</v>
      </c>
      <c r="E1137" s="132" t="s">
        <v>4403</v>
      </c>
      <c r="F1137" s="135" t="s">
        <v>321</v>
      </c>
      <c r="G1137" s="144">
        <v>79713996</v>
      </c>
      <c r="H1137" s="135" t="s">
        <v>29</v>
      </c>
      <c r="I1137" s="166">
        <v>36497192</v>
      </c>
      <c r="J1137" s="167">
        <v>45733</v>
      </c>
      <c r="K1137" s="167">
        <v>45735</v>
      </c>
      <c r="L1137" s="175">
        <v>46022</v>
      </c>
      <c r="M1137" s="8">
        <f t="shared" si="54"/>
        <v>287</v>
      </c>
      <c r="N1137" s="8">
        <f t="shared" si="55"/>
        <v>78.745644599303134</v>
      </c>
      <c r="O1137" s="181">
        <v>3882680</v>
      </c>
      <c r="P1137" s="201" t="s">
        <v>2315</v>
      </c>
      <c r="Q1137" s="19">
        <f>+_xlfn.XLOOKUP(A1137,'[1]2025'!$A:$A,'[1]2025'!$G:$G)</f>
        <v>24849152</v>
      </c>
      <c r="R1137" s="11">
        <f t="shared" si="53"/>
        <v>11648040</v>
      </c>
      <c r="S1137" s="17">
        <v>0</v>
      </c>
      <c r="T1137" s="19">
        <v>0</v>
      </c>
      <c r="U1137" s="241" t="s">
        <v>4404</v>
      </c>
      <c r="V1137" s="115" t="s">
        <v>4405</v>
      </c>
      <c r="W1137" s="69">
        <v>45961</v>
      </c>
    </row>
    <row r="1138" spans="1:23" x14ac:dyDescent="0.2">
      <c r="A1138" s="128">
        <v>1229</v>
      </c>
      <c r="B1138" s="26">
        <v>2025</v>
      </c>
      <c r="C1138" s="131" t="s">
        <v>318</v>
      </c>
      <c r="D1138" s="136" t="s">
        <v>4406</v>
      </c>
      <c r="E1138" s="132" t="s">
        <v>4407</v>
      </c>
      <c r="F1138" s="135" t="s">
        <v>321</v>
      </c>
      <c r="G1138" s="144">
        <v>79987514</v>
      </c>
      <c r="H1138" s="135" t="s">
        <v>29</v>
      </c>
      <c r="I1138" s="166">
        <v>36497192</v>
      </c>
      <c r="J1138" s="167">
        <v>45733</v>
      </c>
      <c r="K1138" s="167">
        <v>45735</v>
      </c>
      <c r="L1138" s="175">
        <v>46022</v>
      </c>
      <c r="M1138" s="8">
        <f t="shared" si="54"/>
        <v>287</v>
      </c>
      <c r="N1138" s="8">
        <f t="shared" si="55"/>
        <v>78.745644599303134</v>
      </c>
      <c r="O1138" s="181">
        <v>3882680</v>
      </c>
      <c r="P1138" s="201" t="s">
        <v>2315</v>
      </c>
      <c r="Q1138" s="19">
        <f>+_xlfn.XLOOKUP(A1138,'[1]2025'!$A:$A,'[1]2025'!$G:$G)</f>
        <v>24849152</v>
      </c>
      <c r="R1138" s="11">
        <f t="shared" si="53"/>
        <v>11648040</v>
      </c>
      <c r="S1138" s="17">
        <v>0</v>
      </c>
      <c r="T1138" s="19">
        <v>0</v>
      </c>
      <c r="U1138" s="241" t="s">
        <v>4408</v>
      </c>
      <c r="V1138" s="115" t="s">
        <v>4409</v>
      </c>
      <c r="W1138" s="69">
        <v>45961</v>
      </c>
    </row>
    <row r="1139" spans="1:23" x14ac:dyDescent="0.2">
      <c r="A1139" s="128">
        <v>1230</v>
      </c>
      <c r="B1139" s="26">
        <v>2025</v>
      </c>
      <c r="C1139" s="131" t="s">
        <v>318</v>
      </c>
      <c r="D1139" s="136" t="s">
        <v>4410</v>
      </c>
      <c r="E1139" s="132" t="s">
        <v>4411</v>
      </c>
      <c r="F1139" s="135" t="s">
        <v>321</v>
      </c>
      <c r="G1139" s="136">
        <v>80791324</v>
      </c>
      <c r="H1139" s="135" t="s">
        <v>29</v>
      </c>
      <c r="I1139" s="166">
        <v>58401602</v>
      </c>
      <c r="J1139" s="167">
        <v>45727</v>
      </c>
      <c r="K1139" s="167">
        <v>45728</v>
      </c>
      <c r="L1139" s="175">
        <v>46022</v>
      </c>
      <c r="M1139" s="8">
        <f t="shared" si="54"/>
        <v>294</v>
      </c>
      <c r="N1139" s="8">
        <f t="shared" si="55"/>
        <v>79.251700680272108</v>
      </c>
      <c r="O1139" s="186">
        <v>6062450</v>
      </c>
      <c r="P1139" s="201" t="s">
        <v>832</v>
      </c>
      <c r="Q1139" s="19">
        <f>+_xlfn.XLOOKUP(A1139,'[1]2025'!$A:$A,'[1]2025'!$G:$G)</f>
        <v>40214252</v>
      </c>
      <c r="R1139" s="11">
        <f t="shared" si="53"/>
        <v>18187350</v>
      </c>
      <c r="S1139" s="17">
        <v>0</v>
      </c>
      <c r="T1139" s="19">
        <v>0</v>
      </c>
      <c r="U1139" s="141" t="s">
        <v>4412</v>
      </c>
      <c r="V1139" s="265" t="s">
        <v>4413</v>
      </c>
      <c r="W1139" s="69">
        <v>45961</v>
      </c>
    </row>
    <row r="1140" spans="1:23" x14ac:dyDescent="0.2">
      <c r="A1140" s="128">
        <v>1231</v>
      </c>
      <c r="B1140" s="26">
        <v>2025</v>
      </c>
      <c r="C1140" s="131" t="s">
        <v>318</v>
      </c>
      <c r="D1140" s="136" t="s">
        <v>4414</v>
      </c>
      <c r="E1140" s="150" t="s">
        <v>4415</v>
      </c>
      <c r="F1140" s="135" t="s">
        <v>321</v>
      </c>
      <c r="G1140" s="134">
        <v>1061700953</v>
      </c>
      <c r="H1140" s="135" t="s">
        <v>29</v>
      </c>
      <c r="I1140" s="166">
        <v>23126881</v>
      </c>
      <c r="J1140" s="169">
        <v>45749</v>
      </c>
      <c r="K1140" s="169">
        <v>45750</v>
      </c>
      <c r="L1140" s="175">
        <v>46022</v>
      </c>
      <c r="M1140" s="8">
        <f t="shared" si="54"/>
        <v>272</v>
      </c>
      <c r="N1140" s="8">
        <f t="shared" si="55"/>
        <v>77.57352941176471</v>
      </c>
      <c r="O1140" s="183">
        <v>2588830</v>
      </c>
      <c r="P1140" s="180" t="s">
        <v>3744</v>
      </c>
      <c r="Q1140" s="19">
        <f>+_xlfn.XLOOKUP(A1140,'[1]2025'!$A:$A,'[1]2025'!$G:$G)</f>
        <v>15360391</v>
      </c>
      <c r="R1140" s="11">
        <f t="shared" si="53"/>
        <v>7766490</v>
      </c>
      <c r="S1140" s="17">
        <v>0</v>
      </c>
      <c r="T1140" s="19">
        <v>0</v>
      </c>
      <c r="U1140" s="148" t="s">
        <v>4416</v>
      </c>
      <c r="V1140" s="115" t="s">
        <v>4417</v>
      </c>
      <c r="W1140" s="69">
        <v>45961</v>
      </c>
    </row>
    <row r="1141" spans="1:23" x14ac:dyDescent="0.2">
      <c r="A1141" s="128">
        <v>1232</v>
      </c>
      <c r="B1141" s="26">
        <v>2025</v>
      </c>
      <c r="C1141" s="131" t="s">
        <v>318</v>
      </c>
      <c r="D1141" s="136" t="s">
        <v>4418</v>
      </c>
      <c r="E1141" s="156" t="s">
        <v>4419</v>
      </c>
      <c r="F1141" s="135" t="s">
        <v>321</v>
      </c>
      <c r="G1141" s="151">
        <v>1006098372</v>
      </c>
      <c r="H1141" s="135" t="s">
        <v>29</v>
      </c>
      <c r="I1141" s="166">
        <v>36367769</v>
      </c>
      <c r="J1141" s="167">
        <v>45736</v>
      </c>
      <c r="K1141" s="167">
        <v>45736</v>
      </c>
      <c r="L1141" s="175">
        <v>46022</v>
      </c>
      <c r="M1141" s="8">
        <f t="shared" si="54"/>
        <v>286</v>
      </c>
      <c r="N1141" s="8">
        <f t="shared" si="55"/>
        <v>78.671328671328666</v>
      </c>
      <c r="O1141" s="208">
        <v>3882680</v>
      </c>
      <c r="P1141" s="201" t="s">
        <v>1635</v>
      </c>
      <c r="Q1141" s="19">
        <f>+_xlfn.XLOOKUP(A1141,'[1]2025'!$A:$A,'[1]2025'!$G:$G)</f>
        <v>24719729</v>
      </c>
      <c r="R1141" s="11">
        <f t="shared" si="53"/>
        <v>11648040</v>
      </c>
      <c r="S1141" s="17">
        <v>0</v>
      </c>
      <c r="T1141" s="19">
        <v>0</v>
      </c>
      <c r="U1141" s="249" t="s">
        <v>4420</v>
      </c>
      <c r="V1141" s="115" t="s">
        <v>4421</v>
      </c>
      <c r="W1141" s="69">
        <v>45961</v>
      </c>
    </row>
    <row r="1142" spans="1:23" x14ac:dyDescent="0.2">
      <c r="A1142" s="128">
        <v>1233</v>
      </c>
      <c r="B1142" s="26">
        <v>2025</v>
      </c>
      <c r="C1142" s="131" t="s">
        <v>318</v>
      </c>
      <c r="D1142" s="136" t="s">
        <v>4422</v>
      </c>
      <c r="E1142" s="132" t="s">
        <v>4423</v>
      </c>
      <c r="F1142" s="135" t="s">
        <v>321</v>
      </c>
      <c r="G1142" s="144">
        <v>1014236318</v>
      </c>
      <c r="H1142" s="135" t="s">
        <v>29</v>
      </c>
      <c r="I1142" s="166">
        <v>99196862</v>
      </c>
      <c r="J1142" s="167">
        <v>45730</v>
      </c>
      <c r="K1142" s="167">
        <v>45730</v>
      </c>
      <c r="L1142" s="175">
        <v>46022</v>
      </c>
      <c r="M1142" s="8">
        <f t="shared" si="54"/>
        <v>292</v>
      </c>
      <c r="N1142" s="8">
        <f t="shared" si="55"/>
        <v>79.109589041095902</v>
      </c>
      <c r="O1142" s="181">
        <v>10369010</v>
      </c>
      <c r="P1142" s="182" t="s">
        <v>4424</v>
      </c>
      <c r="Q1142" s="19">
        <f>+_xlfn.XLOOKUP(A1142,'[1]2025'!$A:$A,'[1]2025'!$G:$G)</f>
        <v>68089832</v>
      </c>
      <c r="R1142" s="11">
        <f t="shared" si="53"/>
        <v>31107030</v>
      </c>
      <c r="S1142" s="17">
        <v>0</v>
      </c>
      <c r="T1142" s="19">
        <v>0</v>
      </c>
      <c r="U1142" s="241" t="s">
        <v>4425</v>
      </c>
      <c r="V1142" s="265" t="s">
        <v>4426</v>
      </c>
      <c r="W1142" s="69">
        <v>45961</v>
      </c>
    </row>
    <row r="1143" spans="1:23" ht="24" x14ac:dyDescent="0.2">
      <c r="A1143" s="128">
        <v>1234</v>
      </c>
      <c r="B1143" s="26">
        <v>2025</v>
      </c>
      <c r="C1143" s="131" t="s">
        <v>318</v>
      </c>
      <c r="D1143" s="136" t="s">
        <v>4427</v>
      </c>
      <c r="E1143" s="157" t="s">
        <v>4428</v>
      </c>
      <c r="F1143" s="135" t="s">
        <v>321</v>
      </c>
      <c r="G1143" s="153">
        <v>1121880621</v>
      </c>
      <c r="H1143" s="135" t="s">
        <v>29</v>
      </c>
      <c r="I1143" s="166">
        <v>51310600</v>
      </c>
      <c r="J1143" s="167">
        <v>45735</v>
      </c>
      <c r="K1143" s="167">
        <v>45736</v>
      </c>
      <c r="L1143" s="175">
        <v>46022</v>
      </c>
      <c r="M1143" s="8">
        <f t="shared" si="54"/>
        <v>286</v>
      </c>
      <c r="N1143" s="8">
        <f t="shared" si="55"/>
        <v>78.671328671328666</v>
      </c>
      <c r="O1143" s="193">
        <v>5478000</v>
      </c>
      <c r="P1143" s="143" t="s">
        <v>332</v>
      </c>
      <c r="Q1143" s="19">
        <f>+_xlfn.XLOOKUP(A1143,'[1]2025'!$A:$A,'[1]2025'!$G:$G)</f>
        <v>34876600</v>
      </c>
      <c r="R1143" s="11">
        <f t="shared" si="53"/>
        <v>16434000</v>
      </c>
      <c r="S1143" s="17">
        <v>0</v>
      </c>
      <c r="T1143" s="19">
        <v>0</v>
      </c>
      <c r="U1143" s="256" t="s">
        <v>4429</v>
      </c>
      <c r="V1143" s="115" t="s">
        <v>4430</v>
      </c>
      <c r="W1143" s="69">
        <v>45961</v>
      </c>
    </row>
    <row r="1144" spans="1:23" x14ac:dyDescent="0.2">
      <c r="A1144" s="128">
        <v>1235</v>
      </c>
      <c r="B1144" s="26">
        <v>2025</v>
      </c>
      <c r="C1144" s="131" t="s">
        <v>318</v>
      </c>
      <c r="D1144" s="136" t="s">
        <v>4431</v>
      </c>
      <c r="E1144" s="132" t="s">
        <v>4432</v>
      </c>
      <c r="F1144" s="135" t="s">
        <v>321</v>
      </c>
      <c r="G1144" s="144">
        <v>1057596683</v>
      </c>
      <c r="H1144" s="135" t="s">
        <v>29</v>
      </c>
      <c r="I1144" s="166">
        <v>57997438</v>
      </c>
      <c r="J1144" s="167">
        <v>45730</v>
      </c>
      <c r="K1144" s="167">
        <v>45730</v>
      </c>
      <c r="L1144" s="175">
        <v>46022</v>
      </c>
      <c r="M1144" s="8">
        <f t="shared" si="54"/>
        <v>292</v>
      </c>
      <c r="N1144" s="8">
        <f t="shared" si="55"/>
        <v>79.109589041095902</v>
      </c>
      <c r="O1144" s="181">
        <v>6062450</v>
      </c>
      <c r="P1144" s="201" t="s">
        <v>4433</v>
      </c>
      <c r="Q1144" s="19">
        <f>+_xlfn.XLOOKUP(A1144,'[1]2025'!$A:$A,'[1]2025'!$G:$G)</f>
        <v>4041633</v>
      </c>
      <c r="R1144" s="11">
        <f t="shared" si="53"/>
        <v>53955805</v>
      </c>
      <c r="S1144" s="17">
        <v>0</v>
      </c>
      <c r="T1144" s="19">
        <v>0</v>
      </c>
      <c r="U1144" s="249" t="s">
        <v>4434</v>
      </c>
      <c r="V1144" s="265" t="s">
        <v>4435</v>
      </c>
      <c r="W1144" s="69">
        <v>45961</v>
      </c>
    </row>
    <row r="1145" spans="1:23" x14ac:dyDescent="0.2">
      <c r="A1145" s="128">
        <v>1236</v>
      </c>
      <c r="B1145" s="26">
        <v>2025</v>
      </c>
      <c r="C1145" s="131" t="s">
        <v>318</v>
      </c>
      <c r="D1145" s="136" t="s">
        <v>4436</v>
      </c>
      <c r="E1145" s="132" t="s">
        <v>4437</v>
      </c>
      <c r="F1145" s="135" t="s">
        <v>321</v>
      </c>
      <c r="G1145" s="144">
        <v>1020794129</v>
      </c>
      <c r="H1145" s="135" t="s">
        <v>29</v>
      </c>
      <c r="I1145" s="166">
        <v>99196862</v>
      </c>
      <c r="J1145" s="167">
        <v>45730</v>
      </c>
      <c r="K1145" s="167">
        <v>45730</v>
      </c>
      <c r="L1145" s="175">
        <v>46022</v>
      </c>
      <c r="M1145" s="8">
        <f t="shared" si="54"/>
        <v>292</v>
      </c>
      <c r="N1145" s="8">
        <f t="shared" si="55"/>
        <v>79.109589041095902</v>
      </c>
      <c r="O1145" s="181">
        <v>10369010</v>
      </c>
      <c r="P1145" s="201" t="s">
        <v>4438</v>
      </c>
      <c r="Q1145" s="19">
        <f>+_xlfn.XLOOKUP(A1145,'[1]2025'!$A:$A,'[1]2025'!$G:$G)</f>
        <v>68089832</v>
      </c>
      <c r="R1145" s="11">
        <f t="shared" si="53"/>
        <v>31107030</v>
      </c>
      <c r="S1145" s="17">
        <v>0</v>
      </c>
      <c r="T1145" s="19">
        <v>0</v>
      </c>
      <c r="U1145" s="241" t="s">
        <v>4439</v>
      </c>
      <c r="V1145" s="265" t="s">
        <v>4440</v>
      </c>
      <c r="W1145" s="69">
        <v>45961</v>
      </c>
    </row>
    <row r="1146" spans="1:23" x14ac:dyDescent="0.2">
      <c r="A1146" s="128">
        <v>1238</v>
      </c>
      <c r="B1146" s="26">
        <v>2025</v>
      </c>
      <c r="C1146" s="131" t="s">
        <v>318</v>
      </c>
      <c r="D1146" s="136" t="s">
        <v>4441</v>
      </c>
      <c r="E1146" s="132" t="s">
        <v>4442</v>
      </c>
      <c r="F1146" s="135" t="s">
        <v>321</v>
      </c>
      <c r="G1146" s="144">
        <v>1032389220</v>
      </c>
      <c r="H1146" s="135" t="s">
        <v>29</v>
      </c>
      <c r="I1146" s="166">
        <v>66935964</v>
      </c>
      <c r="J1146" s="170">
        <v>45728</v>
      </c>
      <c r="K1146" s="167">
        <v>45728</v>
      </c>
      <c r="L1146" s="175">
        <v>46022</v>
      </c>
      <c r="M1146" s="8">
        <f t="shared" si="54"/>
        <v>294</v>
      </c>
      <c r="N1146" s="8">
        <f t="shared" si="55"/>
        <v>79.251700680272108</v>
      </c>
      <c r="O1146" s="181">
        <v>6948370</v>
      </c>
      <c r="P1146" s="201" t="s">
        <v>4385</v>
      </c>
      <c r="Q1146" s="19">
        <f>+_xlfn.XLOOKUP(A1146,'[1]2025'!$A:$A,'[1]2025'!$G:$G)</f>
        <v>46090854</v>
      </c>
      <c r="R1146" s="11">
        <f t="shared" si="53"/>
        <v>20845110</v>
      </c>
      <c r="S1146" s="17">
        <v>0</v>
      </c>
      <c r="T1146" s="19">
        <v>0</v>
      </c>
      <c r="U1146" s="241" t="s">
        <v>4443</v>
      </c>
      <c r="V1146" s="265" t="s">
        <v>4444</v>
      </c>
      <c r="W1146" s="69">
        <v>45961</v>
      </c>
    </row>
    <row r="1147" spans="1:23" x14ac:dyDescent="0.2">
      <c r="A1147" s="128">
        <v>1239</v>
      </c>
      <c r="B1147" s="26">
        <v>2025</v>
      </c>
      <c r="C1147" s="131" t="s">
        <v>318</v>
      </c>
      <c r="D1147" s="136" t="s">
        <v>4445</v>
      </c>
      <c r="E1147" s="132" t="s">
        <v>4446</v>
      </c>
      <c r="F1147" s="135" t="s">
        <v>321</v>
      </c>
      <c r="G1147" s="144">
        <v>1075230225</v>
      </c>
      <c r="H1147" s="135" t="s">
        <v>29</v>
      </c>
      <c r="I1147" s="166">
        <v>66935964</v>
      </c>
      <c r="J1147" s="170">
        <v>45728</v>
      </c>
      <c r="K1147" s="167">
        <v>45728</v>
      </c>
      <c r="L1147" s="175">
        <v>46022</v>
      </c>
      <c r="M1147" s="8">
        <f t="shared" si="54"/>
        <v>294</v>
      </c>
      <c r="N1147" s="8">
        <f t="shared" si="55"/>
        <v>79.251700680272108</v>
      </c>
      <c r="O1147" s="181">
        <v>6948370</v>
      </c>
      <c r="P1147" s="201" t="s">
        <v>4385</v>
      </c>
      <c r="Q1147" s="19">
        <f>+_xlfn.XLOOKUP(A1147,'[1]2025'!$A:$A,'[1]2025'!$G:$G)</f>
        <v>46090854</v>
      </c>
      <c r="R1147" s="11">
        <f t="shared" si="53"/>
        <v>20845110</v>
      </c>
      <c r="S1147" s="17">
        <v>0</v>
      </c>
      <c r="T1147" s="19">
        <v>0</v>
      </c>
      <c r="U1147" s="241" t="s">
        <v>4447</v>
      </c>
      <c r="V1147" s="265" t="s">
        <v>4448</v>
      </c>
      <c r="W1147" s="69">
        <v>45961</v>
      </c>
    </row>
    <row r="1148" spans="1:23" x14ac:dyDescent="0.2">
      <c r="A1148" s="128">
        <v>1240</v>
      </c>
      <c r="B1148" s="26">
        <v>2025</v>
      </c>
      <c r="C1148" s="131" t="s">
        <v>318</v>
      </c>
      <c r="D1148" s="136" t="s">
        <v>4449</v>
      </c>
      <c r="E1148" s="155" t="s">
        <v>4450</v>
      </c>
      <c r="F1148" s="135" t="s">
        <v>321</v>
      </c>
      <c r="G1148" s="153">
        <v>1121932239</v>
      </c>
      <c r="H1148" s="135" t="s">
        <v>29</v>
      </c>
      <c r="I1148" s="166">
        <v>52339528</v>
      </c>
      <c r="J1148" s="167">
        <v>45735</v>
      </c>
      <c r="K1148" s="167">
        <v>45736</v>
      </c>
      <c r="L1148" s="175">
        <v>46022</v>
      </c>
      <c r="M1148" s="8">
        <f t="shared" si="54"/>
        <v>286</v>
      </c>
      <c r="N1148" s="8">
        <f t="shared" si="55"/>
        <v>78.671328671328666</v>
      </c>
      <c r="O1148" s="193">
        <v>5587850</v>
      </c>
      <c r="P1148" s="143" t="s">
        <v>796</v>
      </c>
      <c r="Q1148" s="19">
        <f>+_xlfn.XLOOKUP(A1148,'[1]2025'!$A:$A,'[1]2025'!$G:$G)</f>
        <v>35575978</v>
      </c>
      <c r="R1148" s="11">
        <f t="shared" si="53"/>
        <v>16763550</v>
      </c>
      <c r="S1148" s="17">
        <v>0</v>
      </c>
      <c r="T1148" s="19">
        <v>0</v>
      </c>
      <c r="U1148" s="256" t="s">
        <v>4451</v>
      </c>
      <c r="V1148" s="115" t="s">
        <v>4452</v>
      </c>
      <c r="W1148" s="69">
        <v>45961</v>
      </c>
    </row>
    <row r="1149" spans="1:23" x14ac:dyDescent="0.2">
      <c r="A1149" s="128">
        <v>1241</v>
      </c>
      <c r="B1149" s="26">
        <v>2025</v>
      </c>
      <c r="C1149" s="131" t="s">
        <v>318</v>
      </c>
      <c r="D1149" s="136" t="s">
        <v>4453</v>
      </c>
      <c r="E1149" s="143" t="s">
        <v>4454</v>
      </c>
      <c r="F1149" s="135" t="s">
        <v>321</v>
      </c>
      <c r="G1149" s="144">
        <v>1032435443</v>
      </c>
      <c r="H1149" s="135" t="s">
        <v>29</v>
      </c>
      <c r="I1149" s="166">
        <v>79597919</v>
      </c>
      <c r="J1149" s="167">
        <v>45730</v>
      </c>
      <c r="K1149" s="167">
        <v>45730</v>
      </c>
      <c r="L1149" s="175">
        <v>46022</v>
      </c>
      <c r="M1149" s="8">
        <f t="shared" si="54"/>
        <v>292</v>
      </c>
      <c r="N1149" s="8">
        <f t="shared" si="55"/>
        <v>79.109589041095902</v>
      </c>
      <c r="O1149" s="181">
        <v>8320340</v>
      </c>
      <c r="P1149" s="182" t="s">
        <v>4455</v>
      </c>
      <c r="Q1149" s="19">
        <f>+_xlfn.XLOOKUP(A1149,'[1]2025'!$A:$A,'[1]2025'!$G:$G)</f>
        <v>47980627</v>
      </c>
      <c r="R1149" s="11">
        <f t="shared" si="53"/>
        <v>31617292</v>
      </c>
      <c r="S1149" s="17">
        <v>0</v>
      </c>
      <c r="T1149" s="19">
        <v>0</v>
      </c>
      <c r="U1149" s="249" t="s">
        <v>4456</v>
      </c>
      <c r="V1149" s="265" t="s">
        <v>4457</v>
      </c>
      <c r="W1149" s="69">
        <v>45961</v>
      </c>
    </row>
    <row r="1150" spans="1:23" x14ac:dyDescent="0.2">
      <c r="A1150" s="128">
        <v>1242</v>
      </c>
      <c r="B1150" s="26">
        <v>2025</v>
      </c>
      <c r="C1150" s="131" t="s">
        <v>318</v>
      </c>
      <c r="D1150" s="136" t="s">
        <v>4458</v>
      </c>
      <c r="E1150" s="132" t="s">
        <v>4459</v>
      </c>
      <c r="F1150" s="135" t="s">
        <v>321</v>
      </c>
      <c r="G1150" s="144">
        <v>1092156474</v>
      </c>
      <c r="H1150" s="135" t="s">
        <v>29</v>
      </c>
      <c r="I1150" s="166">
        <v>49522137</v>
      </c>
      <c r="J1150" s="167">
        <v>45729</v>
      </c>
      <c r="K1150" s="167">
        <v>45730</v>
      </c>
      <c r="L1150" s="175">
        <v>46022</v>
      </c>
      <c r="M1150" s="8">
        <f t="shared" si="54"/>
        <v>292</v>
      </c>
      <c r="N1150" s="8">
        <f t="shared" si="55"/>
        <v>79.109589041095902</v>
      </c>
      <c r="O1150" s="179">
        <v>5176530</v>
      </c>
      <c r="P1150" s="201" t="s">
        <v>2854</v>
      </c>
      <c r="Q1150" s="19">
        <f>+_xlfn.XLOOKUP(A1150,'[1]2025'!$A:$A,'[1]2025'!$G:$G)</f>
        <v>33992547</v>
      </c>
      <c r="R1150" s="11">
        <f t="shared" si="53"/>
        <v>15529590</v>
      </c>
      <c r="S1150" s="17">
        <v>0</v>
      </c>
      <c r="T1150" s="19">
        <v>0</v>
      </c>
      <c r="U1150" s="249" t="s">
        <v>4460</v>
      </c>
      <c r="V1150" s="265" t="s">
        <v>4461</v>
      </c>
      <c r="W1150" s="69">
        <v>45961</v>
      </c>
    </row>
    <row r="1151" spans="1:23" x14ac:dyDescent="0.2">
      <c r="A1151" s="128">
        <v>1243</v>
      </c>
      <c r="B1151" s="26">
        <v>2025</v>
      </c>
      <c r="C1151" s="131" t="s">
        <v>318</v>
      </c>
      <c r="D1151" s="136" t="s">
        <v>4462</v>
      </c>
      <c r="E1151" s="155" t="s">
        <v>4463</v>
      </c>
      <c r="F1151" s="135" t="s">
        <v>321</v>
      </c>
      <c r="G1151" s="153">
        <v>80121301</v>
      </c>
      <c r="H1151" s="135" t="s">
        <v>29</v>
      </c>
      <c r="I1151" s="166">
        <v>56200000</v>
      </c>
      <c r="J1151" s="167">
        <v>45735</v>
      </c>
      <c r="K1151" s="167">
        <v>45736</v>
      </c>
      <c r="L1151" s="175">
        <v>46022</v>
      </c>
      <c r="M1151" s="8">
        <f t="shared" si="54"/>
        <v>286</v>
      </c>
      <c r="N1151" s="8">
        <f t="shared" si="55"/>
        <v>78.671328671328666</v>
      </c>
      <c r="O1151" s="193">
        <v>6000000</v>
      </c>
      <c r="P1151" s="135" t="s">
        <v>573</v>
      </c>
      <c r="Q1151" s="19">
        <f>+_xlfn.XLOOKUP(A1151,'[1]2025'!$A:$A,'[1]2025'!$G:$G)</f>
        <v>38200000</v>
      </c>
      <c r="R1151" s="11">
        <f t="shared" si="53"/>
        <v>18000000</v>
      </c>
      <c r="S1151" s="17">
        <v>0</v>
      </c>
      <c r="T1151" s="19">
        <v>0</v>
      </c>
      <c r="U1151" s="256" t="s">
        <v>4464</v>
      </c>
      <c r="V1151" s="115" t="s">
        <v>4465</v>
      </c>
      <c r="W1151" s="69">
        <v>45961</v>
      </c>
    </row>
    <row r="1152" spans="1:23" x14ac:dyDescent="0.2">
      <c r="A1152" s="128">
        <v>1244</v>
      </c>
      <c r="B1152" s="26">
        <v>2025</v>
      </c>
      <c r="C1152" s="131" t="s">
        <v>318</v>
      </c>
      <c r="D1152" s="136" t="s">
        <v>4466</v>
      </c>
      <c r="E1152" s="143" t="s">
        <v>4467</v>
      </c>
      <c r="F1152" s="135" t="s">
        <v>321</v>
      </c>
      <c r="G1152" s="135">
        <v>1112101342</v>
      </c>
      <c r="H1152" s="135" t="s">
        <v>29</v>
      </c>
      <c r="I1152" s="166">
        <v>47254679</v>
      </c>
      <c r="J1152" s="170">
        <v>45728</v>
      </c>
      <c r="K1152" s="167">
        <v>45728</v>
      </c>
      <c r="L1152" s="175">
        <v>46022</v>
      </c>
      <c r="M1152" s="8">
        <f t="shared" si="54"/>
        <v>294</v>
      </c>
      <c r="N1152" s="8">
        <f t="shared" si="55"/>
        <v>79.251700680272108</v>
      </c>
      <c r="O1152" s="186">
        <v>4905330</v>
      </c>
      <c r="P1152" s="201" t="s">
        <v>684</v>
      </c>
      <c r="Q1152" s="19">
        <f>+_xlfn.XLOOKUP(A1152,'[1]2025'!$A:$A,'[1]2025'!$G:$G)</f>
        <v>32538689</v>
      </c>
      <c r="R1152" s="11">
        <f t="shared" si="53"/>
        <v>14715990</v>
      </c>
      <c r="S1152" s="17">
        <v>0</v>
      </c>
      <c r="T1152" s="19">
        <v>0</v>
      </c>
      <c r="U1152" s="141" t="s">
        <v>4468</v>
      </c>
      <c r="V1152" s="265" t="s">
        <v>4469</v>
      </c>
      <c r="W1152" s="69">
        <v>45961</v>
      </c>
    </row>
    <row r="1153" spans="1:23" x14ac:dyDescent="0.2">
      <c r="A1153" s="128">
        <v>1246</v>
      </c>
      <c r="B1153" s="26">
        <v>2025</v>
      </c>
      <c r="C1153" s="131" t="s">
        <v>318</v>
      </c>
      <c r="D1153" s="136" t="s">
        <v>4470</v>
      </c>
      <c r="E1153" s="143" t="s">
        <v>4471</v>
      </c>
      <c r="F1153" s="135" t="s">
        <v>321</v>
      </c>
      <c r="G1153" s="144">
        <v>1117506894</v>
      </c>
      <c r="H1153" s="135" t="s">
        <v>29</v>
      </c>
      <c r="I1153" s="166">
        <v>79597919</v>
      </c>
      <c r="J1153" s="167">
        <v>45730</v>
      </c>
      <c r="K1153" s="167">
        <v>45730</v>
      </c>
      <c r="L1153" s="175">
        <v>46022</v>
      </c>
      <c r="M1153" s="8">
        <f t="shared" si="54"/>
        <v>292</v>
      </c>
      <c r="N1153" s="8">
        <f t="shared" si="55"/>
        <v>79.109589041095902</v>
      </c>
      <c r="O1153" s="181">
        <v>8320340</v>
      </c>
      <c r="P1153" s="182" t="s">
        <v>4455</v>
      </c>
      <c r="Q1153" s="19">
        <f>+_xlfn.XLOOKUP(A1153,'[1]2025'!$A:$A,'[1]2025'!$G:$G)</f>
        <v>54636899</v>
      </c>
      <c r="R1153" s="11">
        <f t="shared" si="53"/>
        <v>24961020</v>
      </c>
      <c r="S1153" s="17">
        <v>0</v>
      </c>
      <c r="T1153" s="19">
        <v>0</v>
      </c>
      <c r="U1153" s="241" t="s">
        <v>4472</v>
      </c>
      <c r="V1153" s="265" t="s">
        <v>4473</v>
      </c>
      <c r="W1153" s="69">
        <v>45961</v>
      </c>
    </row>
    <row r="1154" spans="1:23" x14ac:dyDescent="0.2">
      <c r="A1154" s="128">
        <v>1247</v>
      </c>
      <c r="B1154" s="26">
        <v>2025</v>
      </c>
      <c r="C1154" s="131" t="s">
        <v>318</v>
      </c>
      <c r="D1154" s="136" t="s">
        <v>4474</v>
      </c>
      <c r="E1154" s="143" t="s">
        <v>4475</v>
      </c>
      <c r="F1154" s="135" t="s">
        <v>321</v>
      </c>
      <c r="G1154" s="136">
        <v>1120575862</v>
      </c>
      <c r="H1154" s="135" t="s">
        <v>29</v>
      </c>
      <c r="I1154" s="166">
        <v>53457098</v>
      </c>
      <c r="J1154" s="167">
        <v>45729</v>
      </c>
      <c r="K1154" s="167">
        <v>45730</v>
      </c>
      <c r="L1154" s="175">
        <v>46022</v>
      </c>
      <c r="M1154" s="8">
        <f t="shared" si="54"/>
        <v>292</v>
      </c>
      <c r="N1154" s="8">
        <f t="shared" si="55"/>
        <v>79.109589041095902</v>
      </c>
      <c r="O1154" s="181">
        <v>5587850</v>
      </c>
      <c r="P1154" s="196" t="s">
        <v>623</v>
      </c>
      <c r="Q1154" s="19">
        <f>+_xlfn.XLOOKUP(A1154,'[1]2025'!$A:$A,'[1]2025'!$G:$G)</f>
        <v>36693548</v>
      </c>
      <c r="R1154" s="11">
        <f t="shared" si="53"/>
        <v>16763550</v>
      </c>
      <c r="S1154" s="17">
        <v>0</v>
      </c>
      <c r="T1154" s="19">
        <v>0</v>
      </c>
      <c r="U1154" s="241" t="s">
        <v>4476</v>
      </c>
      <c r="V1154" s="265" t="s">
        <v>4477</v>
      </c>
      <c r="W1154" s="69">
        <v>45961</v>
      </c>
    </row>
    <row r="1155" spans="1:23" x14ac:dyDescent="0.2">
      <c r="A1155" s="128">
        <v>1248</v>
      </c>
      <c r="B1155" s="26">
        <v>2025</v>
      </c>
      <c r="C1155" s="131" t="s">
        <v>318</v>
      </c>
      <c r="D1155" s="136" t="s">
        <v>4478</v>
      </c>
      <c r="E1155" s="132" t="s">
        <v>4479</v>
      </c>
      <c r="F1155" s="135" t="s">
        <v>321</v>
      </c>
      <c r="G1155" s="136">
        <v>1123207988</v>
      </c>
      <c r="H1155" s="135" t="s">
        <v>29</v>
      </c>
      <c r="I1155" s="166">
        <v>52406200</v>
      </c>
      <c r="J1155" s="167">
        <v>45730</v>
      </c>
      <c r="K1155" s="167">
        <v>45730</v>
      </c>
      <c r="L1155" s="175">
        <v>46022</v>
      </c>
      <c r="M1155" s="8">
        <f t="shared" si="54"/>
        <v>292</v>
      </c>
      <c r="N1155" s="8">
        <f t="shared" si="55"/>
        <v>79.109589041095902</v>
      </c>
      <c r="O1155" s="186">
        <v>5478000</v>
      </c>
      <c r="P1155" s="201" t="s">
        <v>332</v>
      </c>
      <c r="Q1155" s="19">
        <f>+_xlfn.XLOOKUP(A1155,'[1]2025'!$A:$A,'[1]2025'!$G:$G)</f>
        <v>35972200</v>
      </c>
      <c r="R1155" s="11">
        <f t="shared" si="53"/>
        <v>16434000</v>
      </c>
      <c r="S1155" s="17">
        <v>0</v>
      </c>
      <c r="T1155" s="19">
        <v>0</v>
      </c>
      <c r="U1155" s="246" t="s">
        <v>4480</v>
      </c>
      <c r="V1155" s="265" t="s">
        <v>4481</v>
      </c>
      <c r="W1155" s="69">
        <v>45961</v>
      </c>
    </row>
    <row r="1156" spans="1:23" x14ac:dyDescent="0.2">
      <c r="A1156" s="128">
        <v>1250</v>
      </c>
      <c r="B1156" s="26">
        <v>2025</v>
      </c>
      <c r="C1156" s="131" t="s">
        <v>318</v>
      </c>
      <c r="D1156" s="136" t="s">
        <v>4482</v>
      </c>
      <c r="E1156" s="132" t="s">
        <v>4483</v>
      </c>
      <c r="F1156" s="135" t="s">
        <v>321</v>
      </c>
      <c r="G1156" s="144">
        <v>1030561837</v>
      </c>
      <c r="H1156" s="135" t="s">
        <v>29</v>
      </c>
      <c r="I1156" s="166">
        <v>43164192</v>
      </c>
      <c r="J1156" s="167">
        <v>45729</v>
      </c>
      <c r="K1156" s="167">
        <v>45729</v>
      </c>
      <c r="L1156" s="175">
        <v>46022</v>
      </c>
      <c r="M1156" s="8">
        <f t="shared" si="54"/>
        <v>293</v>
      </c>
      <c r="N1156" s="8">
        <f t="shared" si="55"/>
        <v>79.180887372013657</v>
      </c>
      <c r="O1156" s="179">
        <v>4496270</v>
      </c>
      <c r="P1156" s="180" t="s">
        <v>4484</v>
      </c>
      <c r="Q1156" s="19">
        <f>+_xlfn.XLOOKUP(A1156,'[1]2025'!$A:$A,'[1]2025'!$G:$G)</f>
        <v>29675382</v>
      </c>
      <c r="R1156" s="11">
        <f t="shared" si="53"/>
        <v>13488810</v>
      </c>
      <c r="S1156" s="17">
        <v>0</v>
      </c>
      <c r="T1156" s="19">
        <v>0</v>
      </c>
      <c r="U1156" s="249" t="s">
        <v>4485</v>
      </c>
      <c r="V1156" s="265" t="s">
        <v>4486</v>
      </c>
      <c r="W1156" s="69">
        <v>45961</v>
      </c>
    </row>
    <row r="1157" spans="1:23" x14ac:dyDescent="0.2">
      <c r="A1157" s="128">
        <v>1251</v>
      </c>
      <c r="B1157" s="26">
        <v>2025</v>
      </c>
      <c r="C1157" s="131" t="s">
        <v>318</v>
      </c>
      <c r="D1157" s="136" t="s">
        <v>4487</v>
      </c>
      <c r="E1157" s="132" t="s">
        <v>4488</v>
      </c>
      <c r="F1157" s="135" t="s">
        <v>321</v>
      </c>
      <c r="G1157" s="144">
        <v>79381983</v>
      </c>
      <c r="H1157" s="135" t="s">
        <v>29</v>
      </c>
      <c r="I1157" s="166">
        <v>66472740</v>
      </c>
      <c r="J1157" s="167">
        <v>45729</v>
      </c>
      <c r="K1157" s="167">
        <v>45730</v>
      </c>
      <c r="L1157" s="175">
        <v>46022</v>
      </c>
      <c r="M1157" s="8">
        <f t="shared" si="54"/>
        <v>292</v>
      </c>
      <c r="N1157" s="8">
        <f t="shared" si="55"/>
        <v>79.109589041095902</v>
      </c>
      <c r="O1157" s="179">
        <v>6948370</v>
      </c>
      <c r="P1157" s="201" t="s">
        <v>4489</v>
      </c>
      <c r="Q1157" s="19">
        <f>+_xlfn.XLOOKUP(A1157,'[1]2025'!$A:$A,'[1]2025'!$G:$G)</f>
        <v>45627630</v>
      </c>
      <c r="R1157" s="11">
        <f t="shared" si="53"/>
        <v>20845110</v>
      </c>
      <c r="S1157" s="17">
        <v>0</v>
      </c>
      <c r="T1157" s="19">
        <v>0</v>
      </c>
      <c r="U1157" s="249" t="s">
        <v>4490</v>
      </c>
      <c r="V1157" s="265" t="s">
        <v>4491</v>
      </c>
      <c r="W1157" s="69">
        <v>45961</v>
      </c>
    </row>
    <row r="1158" spans="1:23" x14ac:dyDescent="0.2">
      <c r="A1158" s="128">
        <v>1252</v>
      </c>
      <c r="B1158" s="26">
        <v>2025</v>
      </c>
      <c r="C1158" s="131" t="s">
        <v>318</v>
      </c>
      <c r="D1158" s="136" t="s">
        <v>4492</v>
      </c>
      <c r="E1158" s="132" t="s">
        <v>4493</v>
      </c>
      <c r="F1158" s="135" t="s">
        <v>321</v>
      </c>
      <c r="G1158" s="144">
        <v>1018471528</v>
      </c>
      <c r="H1158" s="135" t="s">
        <v>29</v>
      </c>
      <c r="I1158" s="166">
        <v>43014316</v>
      </c>
      <c r="J1158" s="167">
        <v>45729</v>
      </c>
      <c r="K1158" s="167">
        <v>45730</v>
      </c>
      <c r="L1158" s="175">
        <v>46022</v>
      </c>
      <c r="M1158" s="8">
        <f t="shared" si="54"/>
        <v>292</v>
      </c>
      <c r="N1158" s="8">
        <f t="shared" si="55"/>
        <v>79.109589041095902</v>
      </c>
      <c r="O1158" s="179">
        <v>4496270</v>
      </c>
      <c r="P1158" s="196" t="s">
        <v>4494</v>
      </c>
      <c r="Q1158" s="19">
        <f>+_xlfn.XLOOKUP(A1158,'[1]2025'!$A:$A,'[1]2025'!$G:$G)</f>
        <v>29525506</v>
      </c>
      <c r="R1158" s="11">
        <f t="shared" si="53"/>
        <v>13488810</v>
      </c>
      <c r="S1158" s="17">
        <v>0</v>
      </c>
      <c r="T1158" s="19">
        <v>0</v>
      </c>
      <c r="U1158" s="249" t="s">
        <v>4495</v>
      </c>
      <c r="V1158" s="265" t="s">
        <v>4496</v>
      </c>
      <c r="W1158" s="69">
        <v>45961</v>
      </c>
    </row>
    <row r="1159" spans="1:23" x14ac:dyDescent="0.2">
      <c r="A1159" s="128">
        <v>1253</v>
      </c>
      <c r="B1159" s="26">
        <v>2025</v>
      </c>
      <c r="C1159" s="131" t="s">
        <v>318</v>
      </c>
      <c r="D1159" s="136" t="s">
        <v>4497</v>
      </c>
      <c r="E1159" s="132" t="s">
        <v>4498</v>
      </c>
      <c r="F1159" s="135" t="s">
        <v>321</v>
      </c>
      <c r="G1159" s="144">
        <v>1088279984</v>
      </c>
      <c r="H1159" s="135" t="s">
        <v>29</v>
      </c>
      <c r="I1159" s="166">
        <v>92062808</v>
      </c>
      <c r="J1159" s="170">
        <v>45728</v>
      </c>
      <c r="K1159" s="167">
        <v>45730</v>
      </c>
      <c r="L1159" s="175">
        <v>46022</v>
      </c>
      <c r="M1159" s="8">
        <f t="shared" si="54"/>
        <v>292</v>
      </c>
      <c r="N1159" s="8">
        <f t="shared" si="55"/>
        <v>79.109589041095902</v>
      </c>
      <c r="O1159" s="181">
        <v>9623290</v>
      </c>
      <c r="P1159" s="201" t="s">
        <v>4499</v>
      </c>
      <c r="Q1159" s="19">
        <f>+_xlfn.XLOOKUP(A1159,'[1]2025'!$A:$A,'[1]2025'!$G:$G)</f>
        <v>28228317</v>
      </c>
      <c r="R1159" s="11">
        <f t="shared" si="53"/>
        <v>63834491</v>
      </c>
      <c r="S1159" s="17">
        <v>0</v>
      </c>
      <c r="T1159" s="19">
        <v>0</v>
      </c>
      <c r="U1159" s="249" t="s">
        <v>4500</v>
      </c>
      <c r="V1159" s="265" t="s">
        <v>4501</v>
      </c>
      <c r="W1159" s="69">
        <v>45961</v>
      </c>
    </row>
    <row r="1160" spans="1:23" x14ac:dyDescent="0.2">
      <c r="A1160" s="128">
        <v>1254</v>
      </c>
      <c r="B1160" s="26">
        <v>2025</v>
      </c>
      <c r="C1160" s="131" t="s">
        <v>318</v>
      </c>
      <c r="D1160" s="136" t="s">
        <v>4502</v>
      </c>
      <c r="E1160" s="143" t="s">
        <v>4503</v>
      </c>
      <c r="F1160" s="135" t="s">
        <v>321</v>
      </c>
      <c r="G1160" s="144">
        <v>37547462</v>
      </c>
      <c r="H1160" s="135" t="s">
        <v>29</v>
      </c>
      <c r="I1160" s="166">
        <v>66472740</v>
      </c>
      <c r="J1160" s="170">
        <v>45728</v>
      </c>
      <c r="K1160" s="167">
        <v>45730</v>
      </c>
      <c r="L1160" s="175">
        <v>46022</v>
      </c>
      <c r="M1160" s="8">
        <f t="shared" si="54"/>
        <v>292</v>
      </c>
      <c r="N1160" s="8">
        <f t="shared" si="55"/>
        <v>79.109589041095902</v>
      </c>
      <c r="O1160" s="181">
        <v>6948370</v>
      </c>
      <c r="P1160" s="201" t="s">
        <v>4385</v>
      </c>
      <c r="Q1160" s="19">
        <f>+_xlfn.XLOOKUP(A1160,'[1]2025'!$A:$A,'[1]2025'!$G:$G)</f>
        <v>45627630</v>
      </c>
      <c r="R1160" s="11">
        <f t="shared" ref="R1160:R1223" si="56">I1160-Q1160</f>
        <v>20845110</v>
      </c>
      <c r="S1160" s="17">
        <v>0</v>
      </c>
      <c r="T1160" s="19">
        <v>0</v>
      </c>
      <c r="U1160" s="241" t="s">
        <v>4504</v>
      </c>
      <c r="V1160" s="265" t="s">
        <v>4505</v>
      </c>
      <c r="W1160" s="69">
        <v>45961</v>
      </c>
    </row>
    <row r="1161" spans="1:23" x14ac:dyDescent="0.2">
      <c r="A1161" s="128">
        <v>1255</v>
      </c>
      <c r="B1161" s="26">
        <v>2025</v>
      </c>
      <c r="C1161" s="131" t="s">
        <v>318</v>
      </c>
      <c r="D1161" s="136" t="s">
        <v>4502</v>
      </c>
      <c r="E1161" s="132" t="s">
        <v>4506</v>
      </c>
      <c r="F1161" s="135" t="s">
        <v>321</v>
      </c>
      <c r="G1161" s="144">
        <v>43921343</v>
      </c>
      <c r="H1161" s="135" t="s">
        <v>29</v>
      </c>
      <c r="I1161" s="166">
        <v>66472740</v>
      </c>
      <c r="J1161" s="170">
        <v>45728</v>
      </c>
      <c r="K1161" s="167">
        <v>45730</v>
      </c>
      <c r="L1161" s="175">
        <v>46022</v>
      </c>
      <c r="M1161" s="8">
        <f t="shared" si="54"/>
        <v>292</v>
      </c>
      <c r="N1161" s="8">
        <f t="shared" si="55"/>
        <v>79.109589041095902</v>
      </c>
      <c r="O1161" s="181">
        <v>6948370</v>
      </c>
      <c r="P1161" s="201" t="s">
        <v>4385</v>
      </c>
      <c r="Q1161" s="19">
        <f>+_xlfn.XLOOKUP(A1161,'[1]2025'!$A:$A,'[1]2025'!$G:$G)</f>
        <v>45627630</v>
      </c>
      <c r="R1161" s="11">
        <f t="shared" si="56"/>
        <v>20845110</v>
      </c>
      <c r="S1161" s="17">
        <v>0</v>
      </c>
      <c r="T1161" s="19">
        <v>0</v>
      </c>
      <c r="U1161" s="241" t="s">
        <v>4507</v>
      </c>
      <c r="V1161" s="265" t="s">
        <v>4505</v>
      </c>
      <c r="W1161" s="69">
        <v>45961</v>
      </c>
    </row>
    <row r="1162" spans="1:23" x14ac:dyDescent="0.2">
      <c r="A1162" s="128">
        <v>1256</v>
      </c>
      <c r="B1162" s="26">
        <v>2025</v>
      </c>
      <c r="C1162" s="131" t="s">
        <v>318</v>
      </c>
      <c r="D1162" s="136" t="s">
        <v>4502</v>
      </c>
      <c r="E1162" s="132" t="s">
        <v>4508</v>
      </c>
      <c r="F1162" s="135" t="s">
        <v>321</v>
      </c>
      <c r="G1162" s="144">
        <v>80207506</v>
      </c>
      <c r="H1162" s="135" t="s">
        <v>29</v>
      </c>
      <c r="I1162" s="166">
        <v>66472740</v>
      </c>
      <c r="J1162" s="170">
        <v>45728</v>
      </c>
      <c r="K1162" s="167">
        <v>45730</v>
      </c>
      <c r="L1162" s="175">
        <v>46022</v>
      </c>
      <c r="M1162" s="8">
        <f t="shared" si="54"/>
        <v>292</v>
      </c>
      <c r="N1162" s="8">
        <f t="shared" si="55"/>
        <v>79.109589041095902</v>
      </c>
      <c r="O1162" s="181">
        <v>6948370</v>
      </c>
      <c r="P1162" s="201" t="s">
        <v>4385</v>
      </c>
      <c r="Q1162" s="19">
        <f>+_xlfn.XLOOKUP(A1162,'[1]2025'!$A:$A,'[1]2025'!$G:$G)</f>
        <v>45627630</v>
      </c>
      <c r="R1162" s="11">
        <f t="shared" si="56"/>
        <v>20845110</v>
      </c>
      <c r="S1162" s="17">
        <v>0</v>
      </c>
      <c r="T1162" s="19">
        <v>0</v>
      </c>
      <c r="U1162" s="241" t="s">
        <v>4509</v>
      </c>
      <c r="V1162" s="265" t="s">
        <v>4505</v>
      </c>
      <c r="W1162" s="69">
        <v>45961</v>
      </c>
    </row>
    <row r="1163" spans="1:23" x14ac:dyDescent="0.2">
      <c r="A1163" s="128">
        <v>1257</v>
      </c>
      <c r="B1163" s="26">
        <v>2025</v>
      </c>
      <c r="C1163" s="131" t="s">
        <v>318</v>
      </c>
      <c r="D1163" s="136" t="s">
        <v>4502</v>
      </c>
      <c r="E1163" s="132" t="s">
        <v>4510</v>
      </c>
      <c r="F1163" s="135" t="s">
        <v>321</v>
      </c>
      <c r="G1163" s="144">
        <v>1098672168</v>
      </c>
      <c r="H1163" s="135" t="s">
        <v>29</v>
      </c>
      <c r="I1163" s="166">
        <v>66472740</v>
      </c>
      <c r="J1163" s="170">
        <v>45728</v>
      </c>
      <c r="K1163" s="167">
        <v>45730</v>
      </c>
      <c r="L1163" s="175">
        <v>46022</v>
      </c>
      <c r="M1163" s="8">
        <f t="shared" si="54"/>
        <v>292</v>
      </c>
      <c r="N1163" s="8">
        <f t="shared" si="55"/>
        <v>79.109589041095902</v>
      </c>
      <c r="O1163" s="181">
        <v>6948370</v>
      </c>
      <c r="P1163" s="201" t="s">
        <v>4385</v>
      </c>
      <c r="Q1163" s="19">
        <f>+_xlfn.XLOOKUP(A1163,'[1]2025'!$A:$A,'[1]2025'!$G:$G)</f>
        <v>45627630</v>
      </c>
      <c r="R1163" s="11">
        <f t="shared" si="56"/>
        <v>20845110</v>
      </c>
      <c r="S1163" s="17">
        <v>0</v>
      </c>
      <c r="T1163" s="19">
        <v>0</v>
      </c>
      <c r="U1163" s="241" t="s">
        <v>4511</v>
      </c>
      <c r="V1163" s="265" t="s">
        <v>4505</v>
      </c>
      <c r="W1163" s="69">
        <v>45961</v>
      </c>
    </row>
    <row r="1164" spans="1:23" x14ac:dyDescent="0.2">
      <c r="A1164" s="128">
        <v>1258</v>
      </c>
      <c r="B1164" s="26">
        <v>2025</v>
      </c>
      <c r="C1164" s="131" t="s">
        <v>318</v>
      </c>
      <c r="D1164" s="136" t="s">
        <v>4512</v>
      </c>
      <c r="E1164" s="143" t="s">
        <v>4513</v>
      </c>
      <c r="F1164" s="135" t="s">
        <v>321</v>
      </c>
      <c r="G1164" s="144">
        <v>1019006007</v>
      </c>
      <c r="H1164" s="135" t="s">
        <v>29</v>
      </c>
      <c r="I1164" s="166">
        <v>106922137</v>
      </c>
      <c r="J1164" s="167">
        <v>45730</v>
      </c>
      <c r="K1164" s="167">
        <v>45730</v>
      </c>
      <c r="L1164" s="175">
        <v>46022</v>
      </c>
      <c r="M1164" s="8">
        <f t="shared" si="54"/>
        <v>292</v>
      </c>
      <c r="N1164" s="8">
        <f t="shared" si="55"/>
        <v>79.109589041095902</v>
      </c>
      <c r="O1164" s="181">
        <v>11176530</v>
      </c>
      <c r="P1164" s="201" t="s">
        <v>4514</v>
      </c>
      <c r="Q1164" s="19">
        <f>+_xlfn.XLOOKUP(A1164,'[1]2025'!$A:$A,'[1]2025'!$G:$G)</f>
        <v>0</v>
      </c>
      <c r="R1164" s="11">
        <f t="shared" si="56"/>
        <v>106922137</v>
      </c>
      <c r="S1164" s="17">
        <v>0</v>
      </c>
      <c r="T1164" s="19">
        <v>0</v>
      </c>
      <c r="U1164" s="249" t="s">
        <v>4515</v>
      </c>
      <c r="V1164" s="265" t="s">
        <v>4516</v>
      </c>
      <c r="W1164" s="69">
        <v>45961</v>
      </c>
    </row>
    <row r="1165" spans="1:23" x14ac:dyDescent="0.2">
      <c r="A1165" s="128">
        <v>1259</v>
      </c>
      <c r="B1165" s="26">
        <v>2025</v>
      </c>
      <c r="C1165" s="131" t="s">
        <v>318</v>
      </c>
      <c r="D1165" s="136" t="s">
        <v>4517</v>
      </c>
      <c r="E1165" s="132" t="s">
        <v>4518</v>
      </c>
      <c r="F1165" s="135" t="s">
        <v>321</v>
      </c>
      <c r="G1165" s="144">
        <v>1110544780</v>
      </c>
      <c r="H1165" s="135" t="s">
        <v>29</v>
      </c>
      <c r="I1165" s="166">
        <v>92062808</v>
      </c>
      <c r="J1165" s="167">
        <v>45730</v>
      </c>
      <c r="K1165" s="167">
        <v>45730</v>
      </c>
      <c r="L1165" s="175">
        <v>46022</v>
      </c>
      <c r="M1165" s="8">
        <f t="shared" si="54"/>
        <v>292</v>
      </c>
      <c r="N1165" s="8">
        <f t="shared" si="55"/>
        <v>79.109589041095902</v>
      </c>
      <c r="O1165" s="181">
        <v>9623290</v>
      </c>
      <c r="P1165" s="182" t="s">
        <v>4519</v>
      </c>
      <c r="Q1165" s="19">
        <f>+_xlfn.XLOOKUP(A1165,'[1]2025'!$A:$A,'[1]2025'!$G:$G)</f>
        <v>63192938</v>
      </c>
      <c r="R1165" s="11">
        <f t="shared" si="56"/>
        <v>28869870</v>
      </c>
      <c r="S1165" s="17">
        <v>0</v>
      </c>
      <c r="T1165" s="19">
        <v>0</v>
      </c>
      <c r="U1165" s="241" t="s">
        <v>4520</v>
      </c>
      <c r="V1165" s="265" t="s">
        <v>4521</v>
      </c>
      <c r="W1165" s="69">
        <v>45961</v>
      </c>
    </row>
    <row r="1166" spans="1:23" x14ac:dyDescent="0.2">
      <c r="A1166" s="128">
        <v>1260</v>
      </c>
      <c r="B1166" s="26">
        <v>2025</v>
      </c>
      <c r="C1166" s="131" t="s">
        <v>318</v>
      </c>
      <c r="D1166" s="136" t="s">
        <v>4522</v>
      </c>
      <c r="E1166" s="132" t="s">
        <v>4523</v>
      </c>
      <c r="F1166" s="135" t="s">
        <v>321</v>
      </c>
      <c r="G1166" s="151">
        <v>20983575</v>
      </c>
      <c r="H1166" s="135" t="s">
        <v>29</v>
      </c>
      <c r="I1166" s="166">
        <v>74026827</v>
      </c>
      <c r="J1166" s="167">
        <v>45736</v>
      </c>
      <c r="K1166" s="167">
        <v>45736</v>
      </c>
      <c r="L1166" s="175">
        <v>46022</v>
      </c>
      <c r="M1166" s="8">
        <f t="shared" si="54"/>
        <v>286</v>
      </c>
      <c r="N1166" s="8">
        <f t="shared" si="55"/>
        <v>78.671328671328666</v>
      </c>
      <c r="O1166" s="188">
        <v>7903220</v>
      </c>
      <c r="P1166" s="201" t="s">
        <v>4524</v>
      </c>
      <c r="Q1166" s="19">
        <f>+_xlfn.XLOOKUP(A1166,'[1]2025'!$A:$A,'[1]2025'!$G:$G)</f>
        <v>50317167</v>
      </c>
      <c r="R1166" s="11">
        <f t="shared" si="56"/>
        <v>23709660</v>
      </c>
      <c r="S1166" s="17">
        <v>0</v>
      </c>
      <c r="T1166" s="19">
        <v>0</v>
      </c>
      <c r="U1166" s="241" t="s">
        <v>4525</v>
      </c>
      <c r="V1166" s="115" t="s">
        <v>4526</v>
      </c>
      <c r="W1166" s="69">
        <v>45961</v>
      </c>
    </row>
    <row r="1167" spans="1:23" x14ac:dyDescent="0.2">
      <c r="A1167" s="128">
        <v>1261</v>
      </c>
      <c r="B1167" s="26">
        <v>2025</v>
      </c>
      <c r="C1167" s="131" t="s">
        <v>318</v>
      </c>
      <c r="D1167" s="136" t="s">
        <v>4527</v>
      </c>
      <c r="E1167" s="132" t="s">
        <v>4528</v>
      </c>
      <c r="F1167" s="135" t="s">
        <v>321</v>
      </c>
      <c r="G1167" s="151">
        <v>1020782282</v>
      </c>
      <c r="H1167" s="135" t="s">
        <v>29</v>
      </c>
      <c r="I1167" s="166">
        <v>65083066</v>
      </c>
      <c r="J1167" s="167">
        <v>45736</v>
      </c>
      <c r="K1167" s="167">
        <v>45736</v>
      </c>
      <c r="L1167" s="175">
        <v>46022</v>
      </c>
      <c r="M1167" s="8">
        <f t="shared" si="54"/>
        <v>286</v>
      </c>
      <c r="N1167" s="8">
        <f t="shared" si="55"/>
        <v>78.671328671328666</v>
      </c>
      <c r="O1167" s="188">
        <v>6948370</v>
      </c>
      <c r="P1167" s="201" t="s">
        <v>4529</v>
      </c>
      <c r="Q1167" s="19">
        <f>+_xlfn.XLOOKUP(A1167,'[1]2025'!$A:$A,'[1]2025'!$G:$G)</f>
        <v>44237956</v>
      </c>
      <c r="R1167" s="11">
        <f t="shared" si="56"/>
        <v>20845110</v>
      </c>
      <c r="S1167" s="17">
        <v>0</v>
      </c>
      <c r="T1167" s="19">
        <v>0</v>
      </c>
      <c r="U1167" s="241" t="s">
        <v>4530</v>
      </c>
      <c r="V1167" s="115" t="s">
        <v>4531</v>
      </c>
      <c r="W1167" s="69">
        <v>45961</v>
      </c>
    </row>
    <row r="1168" spans="1:23" x14ac:dyDescent="0.2">
      <c r="A1168" s="128">
        <v>1262</v>
      </c>
      <c r="B1168" s="26">
        <v>2025</v>
      </c>
      <c r="C1168" s="131" t="s">
        <v>318</v>
      </c>
      <c r="D1168" s="136" t="s">
        <v>4532</v>
      </c>
      <c r="E1168" s="136" t="s">
        <v>4533</v>
      </c>
      <c r="F1168" s="135" t="s">
        <v>321</v>
      </c>
      <c r="G1168" s="136">
        <v>79714020</v>
      </c>
      <c r="H1168" s="135" t="s">
        <v>29</v>
      </c>
      <c r="I1168" s="166">
        <v>56987030</v>
      </c>
      <c r="J1168" s="167">
        <v>45735</v>
      </c>
      <c r="K1168" s="167">
        <v>45735</v>
      </c>
      <c r="L1168" s="175">
        <v>46022</v>
      </c>
      <c r="M1168" s="8">
        <f t="shared" si="54"/>
        <v>287</v>
      </c>
      <c r="N1168" s="8">
        <f t="shared" si="55"/>
        <v>78.745644599303134</v>
      </c>
      <c r="O1168" s="185">
        <v>6062450</v>
      </c>
      <c r="P1168" s="200" t="s">
        <v>4534</v>
      </c>
      <c r="Q1168" s="19">
        <f>+_xlfn.XLOOKUP(A1168,'[1]2025'!$A:$A,'[1]2025'!$G:$G)</f>
        <v>38799680</v>
      </c>
      <c r="R1168" s="11">
        <f t="shared" si="56"/>
        <v>18187350</v>
      </c>
      <c r="S1168" s="17">
        <v>0</v>
      </c>
      <c r="T1168" s="19">
        <v>0</v>
      </c>
      <c r="U1168" s="244" t="s">
        <v>4535</v>
      </c>
      <c r="V1168" s="115" t="s">
        <v>4536</v>
      </c>
      <c r="W1168" s="69">
        <v>45961</v>
      </c>
    </row>
    <row r="1169" spans="1:23" x14ac:dyDescent="0.2">
      <c r="A1169" s="128">
        <v>1263</v>
      </c>
      <c r="B1169" s="26">
        <v>2025</v>
      </c>
      <c r="C1169" s="131" t="s">
        <v>318</v>
      </c>
      <c r="D1169" s="136" t="s">
        <v>4537</v>
      </c>
      <c r="E1169" s="143" t="s">
        <v>4538</v>
      </c>
      <c r="F1169" s="135" t="s">
        <v>321</v>
      </c>
      <c r="G1169" s="143">
        <v>74770457</v>
      </c>
      <c r="H1169" s="135" t="s">
        <v>29</v>
      </c>
      <c r="I1169" s="166">
        <v>127490825</v>
      </c>
      <c r="J1169" s="167">
        <v>45742</v>
      </c>
      <c r="K1169" s="167">
        <v>45742</v>
      </c>
      <c r="L1169" s="175">
        <v>46022</v>
      </c>
      <c r="M1169" s="8">
        <f t="shared" si="54"/>
        <v>280</v>
      </c>
      <c r="N1169" s="8">
        <f t="shared" si="55"/>
        <v>78.214285714285708</v>
      </c>
      <c r="O1169" s="184">
        <v>13908090</v>
      </c>
      <c r="P1169" s="182" t="s">
        <v>4539</v>
      </c>
      <c r="Q1169" s="19">
        <f>+_xlfn.XLOOKUP(A1169,'[1]2025'!$A:$A,'[1]2025'!$G:$G)</f>
        <v>85766555</v>
      </c>
      <c r="R1169" s="11">
        <f t="shared" si="56"/>
        <v>41724270</v>
      </c>
      <c r="S1169" s="17">
        <v>0</v>
      </c>
      <c r="T1169" s="19">
        <v>0</v>
      </c>
      <c r="U1169" s="250" t="s">
        <v>4540</v>
      </c>
      <c r="V1169" s="115" t="s">
        <v>4541</v>
      </c>
      <c r="W1169" s="69">
        <v>45961</v>
      </c>
    </row>
    <row r="1170" spans="1:23" x14ac:dyDescent="0.2">
      <c r="A1170" s="128">
        <v>1264</v>
      </c>
      <c r="B1170" s="26">
        <v>2025</v>
      </c>
      <c r="C1170" s="131" t="s">
        <v>318</v>
      </c>
      <c r="D1170" s="136" t="s">
        <v>4542</v>
      </c>
      <c r="E1170" s="132" t="s">
        <v>4543</v>
      </c>
      <c r="F1170" s="135" t="s">
        <v>321</v>
      </c>
      <c r="G1170" s="144">
        <v>52354985</v>
      </c>
      <c r="H1170" s="135" t="s">
        <v>29</v>
      </c>
      <c r="I1170" s="166">
        <v>53600000</v>
      </c>
      <c r="J1170" s="169">
        <v>45749</v>
      </c>
      <c r="K1170" s="169">
        <v>45750</v>
      </c>
      <c r="L1170" s="175">
        <v>46022</v>
      </c>
      <c r="M1170" s="8">
        <f t="shared" si="54"/>
        <v>272</v>
      </c>
      <c r="N1170" s="8">
        <f t="shared" si="55"/>
        <v>77.57352941176471</v>
      </c>
      <c r="O1170" s="183">
        <v>6000000</v>
      </c>
      <c r="P1170" s="182" t="s">
        <v>4544</v>
      </c>
      <c r="Q1170" s="19">
        <f>+_xlfn.XLOOKUP(A1170,'[1]2025'!$A:$A,'[1]2025'!$G:$G)</f>
        <v>35600000</v>
      </c>
      <c r="R1170" s="11">
        <f t="shared" si="56"/>
        <v>18000000</v>
      </c>
      <c r="S1170" s="17">
        <v>0</v>
      </c>
      <c r="T1170" s="19">
        <v>0</v>
      </c>
      <c r="U1170" s="241" t="s">
        <v>4545</v>
      </c>
      <c r="V1170" s="115" t="s">
        <v>4546</v>
      </c>
      <c r="W1170" s="69">
        <v>45961</v>
      </c>
    </row>
    <row r="1171" spans="1:23" x14ac:dyDescent="0.2">
      <c r="A1171" s="128">
        <v>1266</v>
      </c>
      <c r="B1171" s="26">
        <v>2025</v>
      </c>
      <c r="C1171" s="131" t="s">
        <v>170</v>
      </c>
      <c r="D1171" s="136" t="s">
        <v>4547</v>
      </c>
      <c r="E1171" s="132" t="s">
        <v>4548</v>
      </c>
      <c r="F1171" s="135" t="s">
        <v>28</v>
      </c>
      <c r="G1171" s="144">
        <v>900796153</v>
      </c>
      <c r="H1171" s="135">
        <v>9</v>
      </c>
      <c r="I1171" s="166">
        <v>192500000</v>
      </c>
      <c r="J1171" s="167">
        <v>45769</v>
      </c>
      <c r="K1171" s="167">
        <v>45770</v>
      </c>
      <c r="L1171" s="170">
        <v>45983</v>
      </c>
      <c r="M1171" s="8">
        <f t="shared" si="54"/>
        <v>213</v>
      </c>
      <c r="N1171" s="8">
        <f t="shared" si="55"/>
        <v>89.671361502347409</v>
      </c>
      <c r="O1171" s="181" t="s">
        <v>29</v>
      </c>
      <c r="P1171" s="180" t="s">
        <v>4549</v>
      </c>
      <c r="Q1171" s="19">
        <f>+_xlfn.XLOOKUP(A1171,'[1]2025'!$A:$A,'[1]2025'!$G:$G)</f>
        <v>144833333</v>
      </c>
      <c r="R1171" s="11">
        <f t="shared" si="56"/>
        <v>47666667</v>
      </c>
      <c r="S1171" s="17">
        <v>0</v>
      </c>
      <c r="T1171" s="19">
        <v>0</v>
      </c>
      <c r="U1171" s="244" t="s">
        <v>4550</v>
      </c>
      <c r="V1171" s="115" t="s">
        <v>4551</v>
      </c>
      <c r="W1171" s="69">
        <v>45961</v>
      </c>
    </row>
    <row r="1172" spans="1:23" x14ac:dyDescent="0.2">
      <c r="A1172" s="128">
        <v>1267</v>
      </c>
      <c r="B1172" s="26">
        <v>2025</v>
      </c>
      <c r="C1172" s="131" t="s">
        <v>318</v>
      </c>
      <c r="D1172" s="136" t="s">
        <v>4552</v>
      </c>
      <c r="E1172" s="132" t="s">
        <v>4553</v>
      </c>
      <c r="F1172" s="135" t="s">
        <v>321</v>
      </c>
      <c r="G1172" s="144">
        <v>1077427674</v>
      </c>
      <c r="H1172" s="135" t="s">
        <v>29</v>
      </c>
      <c r="I1172" s="166">
        <v>23817236</v>
      </c>
      <c r="J1172" s="167">
        <v>45741</v>
      </c>
      <c r="K1172" s="167">
        <v>45741</v>
      </c>
      <c r="L1172" s="175">
        <v>46022</v>
      </c>
      <c r="M1172" s="8">
        <f t="shared" si="54"/>
        <v>281</v>
      </c>
      <c r="N1172" s="8">
        <f t="shared" si="55"/>
        <v>78.291814946619226</v>
      </c>
      <c r="O1172" s="181">
        <v>2588830</v>
      </c>
      <c r="P1172" s="180" t="s">
        <v>3744</v>
      </c>
      <c r="Q1172" s="19">
        <f>+_xlfn.XLOOKUP(A1172,'[1]2025'!$A:$A,'[1]2025'!$G:$G)</f>
        <v>16050746</v>
      </c>
      <c r="R1172" s="11">
        <f t="shared" si="56"/>
        <v>7766490</v>
      </c>
      <c r="S1172" s="17">
        <v>0</v>
      </c>
      <c r="T1172" s="19">
        <v>0</v>
      </c>
      <c r="U1172" s="258" t="s">
        <v>4554</v>
      </c>
      <c r="V1172" s="115" t="s">
        <v>4555</v>
      </c>
      <c r="W1172" s="69">
        <v>45961</v>
      </c>
    </row>
    <row r="1173" spans="1:23" x14ac:dyDescent="0.2">
      <c r="A1173" s="128">
        <v>1269</v>
      </c>
      <c r="B1173" s="26">
        <v>2025</v>
      </c>
      <c r="C1173" s="131" t="s">
        <v>318</v>
      </c>
      <c r="D1173" s="136" t="s">
        <v>4552</v>
      </c>
      <c r="E1173" s="132" t="s">
        <v>4556</v>
      </c>
      <c r="F1173" s="135" t="s">
        <v>321</v>
      </c>
      <c r="G1173" s="144">
        <v>1118560391</v>
      </c>
      <c r="H1173" s="135" t="s">
        <v>29</v>
      </c>
      <c r="I1173" s="166">
        <v>23817236</v>
      </c>
      <c r="J1173" s="167">
        <v>45741</v>
      </c>
      <c r="K1173" s="167">
        <v>45741</v>
      </c>
      <c r="L1173" s="175">
        <v>46022</v>
      </c>
      <c r="M1173" s="8">
        <f t="shared" si="54"/>
        <v>281</v>
      </c>
      <c r="N1173" s="8">
        <f t="shared" si="55"/>
        <v>78.291814946619226</v>
      </c>
      <c r="O1173" s="181">
        <v>2588830</v>
      </c>
      <c r="P1173" s="180" t="s">
        <v>3744</v>
      </c>
      <c r="Q1173" s="19">
        <f>+_xlfn.XLOOKUP(A1173,'[1]2025'!$A:$A,'[1]2025'!$G:$G)</f>
        <v>16050746</v>
      </c>
      <c r="R1173" s="11">
        <f t="shared" si="56"/>
        <v>7766490</v>
      </c>
      <c r="S1173" s="17">
        <v>0</v>
      </c>
      <c r="T1173" s="19">
        <v>0</v>
      </c>
      <c r="U1173" s="258" t="s">
        <v>4557</v>
      </c>
      <c r="V1173" s="115" t="s">
        <v>4555</v>
      </c>
      <c r="W1173" s="69">
        <v>45961</v>
      </c>
    </row>
    <row r="1174" spans="1:23" x14ac:dyDescent="0.2">
      <c r="A1174" s="128">
        <v>1270</v>
      </c>
      <c r="B1174" s="26">
        <v>2025</v>
      </c>
      <c r="C1174" s="131" t="s">
        <v>318</v>
      </c>
      <c r="D1174" s="136" t="s">
        <v>4558</v>
      </c>
      <c r="E1174" s="132" t="s">
        <v>4559</v>
      </c>
      <c r="F1174" s="135" t="s">
        <v>321</v>
      </c>
      <c r="G1174" s="144">
        <v>1004191104</v>
      </c>
      <c r="H1174" s="135" t="s">
        <v>29</v>
      </c>
      <c r="I1174" s="166">
        <v>24248708</v>
      </c>
      <c r="J1174" s="167">
        <v>45736</v>
      </c>
      <c r="K1174" s="167">
        <v>45736</v>
      </c>
      <c r="L1174" s="175">
        <v>46022</v>
      </c>
      <c r="M1174" s="8">
        <f t="shared" si="54"/>
        <v>286</v>
      </c>
      <c r="N1174" s="8">
        <f t="shared" si="55"/>
        <v>78.671328671328666</v>
      </c>
      <c r="O1174" s="188">
        <v>2588830</v>
      </c>
      <c r="P1174" s="180" t="s">
        <v>3744</v>
      </c>
      <c r="Q1174" s="19">
        <f>+_xlfn.XLOOKUP(A1174,'[1]2025'!$A:$A,'[1]2025'!$G:$G)</f>
        <v>16482218</v>
      </c>
      <c r="R1174" s="11">
        <f t="shared" si="56"/>
        <v>7766490</v>
      </c>
      <c r="S1174" s="17">
        <v>0</v>
      </c>
      <c r="T1174" s="19">
        <v>0</v>
      </c>
      <c r="U1174" s="258" t="s">
        <v>4560</v>
      </c>
      <c r="V1174" s="115" t="s">
        <v>4561</v>
      </c>
      <c r="W1174" s="69">
        <v>45961</v>
      </c>
    </row>
    <row r="1175" spans="1:23" x14ac:dyDescent="0.2">
      <c r="A1175" s="128">
        <v>1271</v>
      </c>
      <c r="B1175" s="26">
        <v>2025</v>
      </c>
      <c r="C1175" s="131" t="s">
        <v>318</v>
      </c>
      <c r="D1175" s="136" t="s">
        <v>4558</v>
      </c>
      <c r="E1175" s="132" t="s">
        <v>4562</v>
      </c>
      <c r="F1175" s="135" t="s">
        <v>321</v>
      </c>
      <c r="G1175" s="144">
        <v>1033722691</v>
      </c>
      <c r="H1175" s="135" t="s">
        <v>29</v>
      </c>
      <c r="I1175" s="166">
        <v>24248708</v>
      </c>
      <c r="J1175" s="167">
        <v>45736</v>
      </c>
      <c r="K1175" s="167">
        <v>45736</v>
      </c>
      <c r="L1175" s="175">
        <v>46022</v>
      </c>
      <c r="M1175" s="8">
        <f t="shared" si="54"/>
        <v>286</v>
      </c>
      <c r="N1175" s="8">
        <f t="shared" si="55"/>
        <v>78.671328671328666</v>
      </c>
      <c r="O1175" s="188">
        <v>2588830</v>
      </c>
      <c r="P1175" s="180" t="s">
        <v>3744</v>
      </c>
      <c r="Q1175" s="19">
        <f>+_xlfn.XLOOKUP(A1175,'[1]2025'!$A:$A,'[1]2025'!$G:$G)</f>
        <v>16482218</v>
      </c>
      <c r="R1175" s="11">
        <f t="shared" si="56"/>
        <v>7766490</v>
      </c>
      <c r="S1175" s="17">
        <v>0</v>
      </c>
      <c r="T1175" s="19">
        <v>0</v>
      </c>
      <c r="U1175" s="258" t="s">
        <v>4563</v>
      </c>
      <c r="V1175" s="115" t="s">
        <v>4561</v>
      </c>
      <c r="W1175" s="69">
        <v>45961</v>
      </c>
    </row>
    <row r="1176" spans="1:23" x14ac:dyDescent="0.2">
      <c r="A1176" s="128">
        <v>1272</v>
      </c>
      <c r="B1176" s="26">
        <v>2025</v>
      </c>
      <c r="C1176" s="131" t="s">
        <v>318</v>
      </c>
      <c r="D1176" s="136" t="s">
        <v>4558</v>
      </c>
      <c r="E1176" s="132" t="s">
        <v>4564</v>
      </c>
      <c r="F1176" s="135" t="s">
        <v>321</v>
      </c>
      <c r="G1176" s="144">
        <v>52781225</v>
      </c>
      <c r="H1176" s="135" t="s">
        <v>29</v>
      </c>
      <c r="I1176" s="166">
        <v>24248708</v>
      </c>
      <c r="J1176" s="167">
        <v>45736</v>
      </c>
      <c r="K1176" s="167">
        <v>45736</v>
      </c>
      <c r="L1176" s="175">
        <v>46022</v>
      </c>
      <c r="M1176" s="8">
        <f t="shared" si="54"/>
        <v>286</v>
      </c>
      <c r="N1176" s="8">
        <f t="shared" si="55"/>
        <v>78.671328671328666</v>
      </c>
      <c r="O1176" s="188">
        <v>2588830</v>
      </c>
      <c r="P1176" s="180" t="s">
        <v>3744</v>
      </c>
      <c r="Q1176" s="19">
        <f>+_xlfn.XLOOKUP(A1176,'[1]2025'!$A:$A,'[1]2025'!$G:$G)</f>
        <v>1725887</v>
      </c>
      <c r="R1176" s="11">
        <f t="shared" si="56"/>
        <v>22522821</v>
      </c>
      <c r="S1176" s="17">
        <v>0</v>
      </c>
      <c r="T1176" s="19">
        <v>0</v>
      </c>
      <c r="U1176" s="244" t="s">
        <v>4565</v>
      </c>
      <c r="V1176" s="115" t="s">
        <v>4561</v>
      </c>
      <c r="W1176" s="69">
        <v>45961</v>
      </c>
    </row>
    <row r="1177" spans="1:23" x14ac:dyDescent="0.2">
      <c r="A1177" s="128">
        <v>1273</v>
      </c>
      <c r="B1177" s="26">
        <v>2025</v>
      </c>
      <c r="C1177" s="131" t="s">
        <v>318</v>
      </c>
      <c r="D1177" s="136" t="s">
        <v>4566</v>
      </c>
      <c r="E1177" s="132" t="s">
        <v>4567</v>
      </c>
      <c r="F1177" s="135" t="s">
        <v>321</v>
      </c>
      <c r="G1177" s="144">
        <v>1077454191</v>
      </c>
      <c r="H1177" s="135" t="s">
        <v>29</v>
      </c>
      <c r="I1177" s="166">
        <v>48936800</v>
      </c>
      <c r="J1177" s="169">
        <v>45749</v>
      </c>
      <c r="K1177" s="169">
        <v>45750</v>
      </c>
      <c r="L1177" s="175">
        <v>46022</v>
      </c>
      <c r="M1177" s="8">
        <f t="shared" si="54"/>
        <v>272</v>
      </c>
      <c r="N1177" s="8">
        <f t="shared" si="55"/>
        <v>77.57352941176471</v>
      </c>
      <c r="O1177" s="183">
        <v>5478000</v>
      </c>
      <c r="P1177" s="182" t="s">
        <v>4568</v>
      </c>
      <c r="Q1177" s="19">
        <f>+_xlfn.XLOOKUP(A1177,'[1]2025'!$A:$A,'[1]2025'!$G:$G)</f>
        <v>32502800</v>
      </c>
      <c r="R1177" s="11">
        <f t="shared" si="56"/>
        <v>16434000</v>
      </c>
      <c r="S1177" s="17">
        <v>0</v>
      </c>
      <c r="T1177" s="19">
        <v>0</v>
      </c>
      <c r="U1177" s="241" t="s">
        <v>4569</v>
      </c>
      <c r="V1177" s="115" t="s">
        <v>4570</v>
      </c>
      <c r="W1177" s="69">
        <v>45961</v>
      </c>
    </row>
    <row r="1178" spans="1:23" x14ac:dyDescent="0.2">
      <c r="A1178" s="128">
        <v>1274</v>
      </c>
      <c r="B1178" s="26">
        <v>2025</v>
      </c>
      <c r="C1178" s="131" t="s">
        <v>318</v>
      </c>
      <c r="D1178" s="136" t="s">
        <v>4571</v>
      </c>
      <c r="E1178" s="158" t="s">
        <v>4572</v>
      </c>
      <c r="F1178" s="135" t="s">
        <v>321</v>
      </c>
      <c r="G1178" s="158">
        <v>56058475</v>
      </c>
      <c r="H1178" s="135" t="s">
        <v>29</v>
      </c>
      <c r="I1178" s="166">
        <v>23730942</v>
      </c>
      <c r="J1178" s="167">
        <v>45742</v>
      </c>
      <c r="K1178" s="167">
        <v>45742</v>
      </c>
      <c r="L1178" s="175">
        <v>46022</v>
      </c>
      <c r="M1178" s="8">
        <f t="shared" si="54"/>
        <v>280</v>
      </c>
      <c r="N1178" s="8">
        <f t="shared" si="55"/>
        <v>78.214285714285708</v>
      </c>
      <c r="O1178" s="209" t="s">
        <v>4042</v>
      </c>
      <c r="P1178" s="190" t="s">
        <v>3744</v>
      </c>
      <c r="Q1178" s="19">
        <f>+_xlfn.XLOOKUP(A1178,'[1]2025'!$A:$A,'[1]2025'!$G:$G)</f>
        <v>15964452</v>
      </c>
      <c r="R1178" s="11">
        <f t="shared" si="56"/>
        <v>7766490</v>
      </c>
      <c r="S1178" s="17">
        <v>0</v>
      </c>
      <c r="T1178" s="19">
        <v>0</v>
      </c>
      <c r="U1178" s="259" t="s">
        <v>4573</v>
      </c>
      <c r="V1178" s="115" t="s">
        <v>4574</v>
      </c>
      <c r="W1178" s="69">
        <v>45961</v>
      </c>
    </row>
    <row r="1179" spans="1:23" x14ac:dyDescent="0.2">
      <c r="A1179" s="128">
        <v>1275</v>
      </c>
      <c r="B1179" s="26">
        <v>2025</v>
      </c>
      <c r="C1179" s="131" t="s">
        <v>318</v>
      </c>
      <c r="D1179" s="136" t="s">
        <v>4575</v>
      </c>
      <c r="E1179" s="132" t="s">
        <v>4576</v>
      </c>
      <c r="F1179" s="135" t="s">
        <v>321</v>
      </c>
      <c r="G1179" s="144">
        <v>1144161801</v>
      </c>
      <c r="H1179" s="135" t="s">
        <v>29</v>
      </c>
      <c r="I1179" s="166">
        <v>23126881</v>
      </c>
      <c r="J1179" s="167">
        <v>45750</v>
      </c>
      <c r="K1179" s="167">
        <v>45750</v>
      </c>
      <c r="L1179" s="175">
        <v>46022</v>
      </c>
      <c r="M1179" s="8">
        <f t="shared" si="54"/>
        <v>272</v>
      </c>
      <c r="N1179" s="8">
        <f t="shared" si="55"/>
        <v>77.57352941176471</v>
      </c>
      <c r="O1179" s="183">
        <v>2588830</v>
      </c>
      <c r="P1179" s="180" t="s">
        <v>3744</v>
      </c>
      <c r="Q1179" s="19">
        <f>+_xlfn.XLOOKUP(A1179,'[1]2025'!$A:$A,'[1]2025'!$G:$G)</f>
        <v>15360391</v>
      </c>
      <c r="R1179" s="11">
        <f t="shared" si="56"/>
        <v>7766490</v>
      </c>
      <c r="S1179" s="17">
        <v>0</v>
      </c>
      <c r="T1179" s="19">
        <v>0</v>
      </c>
      <c r="U1179" s="258" t="s">
        <v>4577</v>
      </c>
      <c r="V1179" s="115" t="s">
        <v>4578</v>
      </c>
      <c r="W1179" s="69">
        <v>45961</v>
      </c>
    </row>
    <row r="1180" spans="1:23" x14ac:dyDescent="0.2">
      <c r="A1180" s="128">
        <v>1276</v>
      </c>
      <c r="B1180" s="26">
        <v>2025</v>
      </c>
      <c r="C1180" s="131" t="s">
        <v>318</v>
      </c>
      <c r="D1180" s="136" t="s">
        <v>4571</v>
      </c>
      <c r="E1180" s="132" t="s">
        <v>4579</v>
      </c>
      <c r="F1180" s="135" t="s">
        <v>321</v>
      </c>
      <c r="G1180" s="144">
        <v>1010107799</v>
      </c>
      <c r="H1180" s="135" t="s">
        <v>29</v>
      </c>
      <c r="I1180" s="166">
        <v>23730942</v>
      </c>
      <c r="J1180" s="167">
        <v>45742</v>
      </c>
      <c r="K1180" s="167">
        <v>45742</v>
      </c>
      <c r="L1180" s="175">
        <v>46022</v>
      </c>
      <c r="M1180" s="8">
        <f t="shared" si="54"/>
        <v>280</v>
      </c>
      <c r="N1180" s="8">
        <f t="shared" si="55"/>
        <v>78.214285714285708</v>
      </c>
      <c r="O1180" s="181">
        <v>2588830</v>
      </c>
      <c r="P1180" s="180" t="s">
        <v>3744</v>
      </c>
      <c r="Q1180" s="19">
        <f>+_xlfn.XLOOKUP(A1180,'[1]2025'!$A:$A,'[1]2025'!$G:$G)</f>
        <v>15964452</v>
      </c>
      <c r="R1180" s="11">
        <f t="shared" si="56"/>
        <v>7766490</v>
      </c>
      <c r="S1180" s="17">
        <v>0</v>
      </c>
      <c r="T1180" s="19">
        <v>0</v>
      </c>
      <c r="U1180" s="258" t="s">
        <v>4580</v>
      </c>
      <c r="V1180" s="115" t="s">
        <v>4574</v>
      </c>
      <c r="W1180" s="69">
        <v>45961</v>
      </c>
    </row>
    <row r="1181" spans="1:23" x14ac:dyDescent="0.2">
      <c r="A1181" s="269">
        <v>1277</v>
      </c>
      <c r="B1181" s="26">
        <v>2025</v>
      </c>
      <c r="C1181" s="131" t="s">
        <v>318</v>
      </c>
      <c r="D1181" s="136" t="s">
        <v>4581</v>
      </c>
      <c r="E1181" s="132" t="s">
        <v>4582</v>
      </c>
      <c r="F1181" s="135" t="s">
        <v>321</v>
      </c>
      <c r="G1181" s="144">
        <v>1015418233</v>
      </c>
      <c r="H1181" s="135" t="s">
        <v>29</v>
      </c>
      <c r="I1181" s="166">
        <v>24248708</v>
      </c>
      <c r="J1181" s="167">
        <v>45735</v>
      </c>
      <c r="K1181" s="167">
        <v>45736</v>
      </c>
      <c r="L1181" s="175">
        <v>46022</v>
      </c>
      <c r="M1181" s="8">
        <f t="shared" si="54"/>
        <v>286</v>
      </c>
      <c r="N1181" s="8">
        <f t="shared" si="55"/>
        <v>78.671328671328666</v>
      </c>
      <c r="O1181" s="188">
        <v>2588830</v>
      </c>
      <c r="P1181" s="180" t="s">
        <v>4291</v>
      </c>
      <c r="Q1181" s="19">
        <f>+_xlfn.XLOOKUP(A1181,'[1]2025'!$A:$A,'[1]2025'!$G:$G)</f>
        <v>16482218</v>
      </c>
      <c r="R1181" s="11">
        <f t="shared" si="56"/>
        <v>7766490</v>
      </c>
      <c r="S1181" s="17">
        <v>0</v>
      </c>
      <c r="T1181" s="19">
        <v>0</v>
      </c>
      <c r="U1181" s="258" t="s">
        <v>4583</v>
      </c>
      <c r="V1181" s="115" t="s">
        <v>4584</v>
      </c>
      <c r="W1181" s="69">
        <v>45961</v>
      </c>
    </row>
    <row r="1182" spans="1:23" x14ac:dyDescent="0.2">
      <c r="A1182" s="269">
        <v>1278</v>
      </c>
      <c r="B1182" s="26">
        <v>2025</v>
      </c>
      <c r="C1182" s="131" t="s">
        <v>318</v>
      </c>
      <c r="D1182" s="136" t="s">
        <v>4581</v>
      </c>
      <c r="E1182" s="132" t="s">
        <v>4585</v>
      </c>
      <c r="F1182" s="135" t="s">
        <v>321</v>
      </c>
      <c r="G1182" s="144">
        <v>52745569</v>
      </c>
      <c r="H1182" s="135" t="s">
        <v>29</v>
      </c>
      <c r="I1182" s="166">
        <v>24248708</v>
      </c>
      <c r="J1182" s="167">
        <v>45735</v>
      </c>
      <c r="K1182" s="167">
        <v>45736</v>
      </c>
      <c r="L1182" s="175">
        <v>46022</v>
      </c>
      <c r="M1182" s="8">
        <f t="shared" si="54"/>
        <v>286</v>
      </c>
      <c r="N1182" s="8">
        <f t="shared" si="55"/>
        <v>78.671328671328666</v>
      </c>
      <c r="O1182" s="188">
        <v>2588830</v>
      </c>
      <c r="P1182" s="180" t="s">
        <v>4291</v>
      </c>
      <c r="Q1182" s="19">
        <f>+_xlfn.XLOOKUP(A1182,'[1]2025'!$A:$A,'[1]2025'!$G:$G)</f>
        <v>16482218</v>
      </c>
      <c r="R1182" s="11">
        <f t="shared" si="56"/>
        <v>7766490</v>
      </c>
      <c r="S1182" s="17">
        <v>0</v>
      </c>
      <c r="T1182" s="19">
        <v>0</v>
      </c>
      <c r="U1182" s="258" t="s">
        <v>4586</v>
      </c>
      <c r="V1182" s="115" t="s">
        <v>4584</v>
      </c>
      <c r="W1182" s="69">
        <v>45961</v>
      </c>
    </row>
    <row r="1183" spans="1:23" ht="24" x14ac:dyDescent="0.2">
      <c r="A1183" s="129">
        <v>1280</v>
      </c>
      <c r="B1183" s="26">
        <v>2025</v>
      </c>
      <c r="C1183" s="131" t="s">
        <v>135</v>
      </c>
      <c r="D1183" s="133" t="s">
        <v>4587</v>
      </c>
      <c r="E1183" s="135" t="s">
        <v>4588</v>
      </c>
      <c r="F1183" s="135" t="s">
        <v>28</v>
      </c>
      <c r="G1183" s="137">
        <v>900672953</v>
      </c>
      <c r="H1183" s="135">
        <v>1</v>
      </c>
      <c r="I1183" s="166">
        <v>182148540</v>
      </c>
      <c r="J1183" s="167">
        <v>45733</v>
      </c>
      <c r="K1183" s="167">
        <v>45736</v>
      </c>
      <c r="L1183" s="175">
        <v>46022</v>
      </c>
      <c r="M1183" s="8">
        <f t="shared" si="54"/>
        <v>286</v>
      </c>
      <c r="N1183" s="8">
        <f t="shared" si="55"/>
        <v>78.671328671328666</v>
      </c>
      <c r="O1183" s="183" t="s">
        <v>29</v>
      </c>
      <c r="P1183" s="131" t="s">
        <v>4589</v>
      </c>
      <c r="Q1183" s="19">
        <f>+_xlfn.XLOOKUP(A1183,'[1]2025'!$A:$A,'[1]2025'!$G:$G)</f>
        <v>120180480</v>
      </c>
      <c r="R1183" s="11">
        <f t="shared" si="56"/>
        <v>61968060</v>
      </c>
      <c r="S1183" s="17">
        <v>0</v>
      </c>
      <c r="T1183" s="19">
        <v>0</v>
      </c>
      <c r="U1183" s="117" t="s">
        <v>4590</v>
      </c>
      <c r="V1183" s="115" t="s">
        <v>4591</v>
      </c>
      <c r="W1183" s="69">
        <v>45961</v>
      </c>
    </row>
    <row r="1184" spans="1:23" x14ac:dyDescent="0.2">
      <c r="A1184" s="128">
        <v>1281</v>
      </c>
      <c r="B1184" s="26">
        <v>2025</v>
      </c>
      <c r="C1184" s="131" t="s">
        <v>318</v>
      </c>
      <c r="D1184" s="136" t="s">
        <v>4592</v>
      </c>
      <c r="E1184" s="160" t="s">
        <v>4593</v>
      </c>
      <c r="F1184" s="135" t="s">
        <v>321</v>
      </c>
      <c r="G1184" s="270">
        <v>1097993844</v>
      </c>
      <c r="H1184" s="135" t="s">
        <v>29</v>
      </c>
      <c r="I1184" s="166">
        <v>75992439</v>
      </c>
      <c r="J1184" s="167">
        <v>45742</v>
      </c>
      <c r="K1184" s="167">
        <v>45743</v>
      </c>
      <c r="L1184" s="175">
        <v>46022</v>
      </c>
      <c r="M1184" s="8">
        <f t="shared" si="54"/>
        <v>279</v>
      </c>
      <c r="N1184" s="8">
        <f t="shared" si="55"/>
        <v>78.136200716845877</v>
      </c>
      <c r="O1184" s="210">
        <v>8320340</v>
      </c>
      <c r="P1184" s="182" t="s">
        <v>4594</v>
      </c>
      <c r="Q1184" s="19">
        <f>+_xlfn.XLOOKUP(A1184,'[1]2025'!$A:$A,'[1]2025'!$G:$G)</f>
        <v>51031419</v>
      </c>
      <c r="R1184" s="11">
        <f t="shared" si="56"/>
        <v>24961020</v>
      </c>
      <c r="S1184" s="17">
        <v>0</v>
      </c>
      <c r="T1184" s="19">
        <v>0</v>
      </c>
      <c r="U1184" s="249" t="s">
        <v>4595</v>
      </c>
      <c r="V1184" s="115" t="s">
        <v>4596</v>
      </c>
      <c r="W1184" s="69">
        <v>45961</v>
      </c>
    </row>
    <row r="1185" spans="1:23" x14ac:dyDescent="0.2">
      <c r="A1185" s="128">
        <v>1282</v>
      </c>
      <c r="B1185" s="26">
        <v>2025</v>
      </c>
      <c r="C1185" s="131" t="s">
        <v>318</v>
      </c>
      <c r="D1185" s="136" t="s">
        <v>4597</v>
      </c>
      <c r="E1185" s="132" t="s">
        <v>4598</v>
      </c>
      <c r="F1185" s="135" t="s">
        <v>321</v>
      </c>
      <c r="G1185" s="271">
        <v>1020814925</v>
      </c>
      <c r="H1185" s="135" t="s">
        <v>29</v>
      </c>
      <c r="I1185" s="166">
        <v>75992439</v>
      </c>
      <c r="J1185" s="167">
        <v>45742</v>
      </c>
      <c r="K1185" s="167">
        <v>45743</v>
      </c>
      <c r="L1185" s="175">
        <v>46022</v>
      </c>
      <c r="M1185" s="8">
        <f t="shared" si="54"/>
        <v>279</v>
      </c>
      <c r="N1185" s="8">
        <f t="shared" si="55"/>
        <v>78.136200716845877</v>
      </c>
      <c r="O1185" s="197">
        <v>8320340</v>
      </c>
      <c r="P1185" s="180" t="s">
        <v>4599</v>
      </c>
      <c r="Q1185" s="19">
        <f>+_xlfn.XLOOKUP(A1185,'[1]2025'!$A:$A,'[1]2025'!$G:$G)</f>
        <v>51031419</v>
      </c>
      <c r="R1185" s="11">
        <f t="shared" si="56"/>
        <v>24961020</v>
      </c>
      <c r="S1185" s="17">
        <v>0</v>
      </c>
      <c r="T1185" s="19">
        <v>0</v>
      </c>
      <c r="U1185" s="249" t="s">
        <v>4600</v>
      </c>
      <c r="V1185" s="115" t="s">
        <v>4601</v>
      </c>
      <c r="W1185" s="69">
        <v>45961</v>
      </c>
    </row>
    <row r="1186" spans="1:23" x14ac:dyDescent="0.2">
      <c r="A1186" s="128">
        <v>1283</v>
      </c>
      <c r="B1186" s="26">
        <v>2025</v>
      </c>
      <c r="C1186" s="131" t="s">
        <v>318</v>
      </c>
      <c r="D1186" s="136" t="s">
        <v>4602</v>
      </c>
      <c r="E1186" s="150" t="s">
        <v>4603</v>
      </c>
      <c r="F1186" s="135" t="s">
        <v>321</v>
      </c>
      <c r="G1186" s="134">
        <v>1067843424</v>
      </c>
      <c r="H1186" s="135" t="s">
        <v>29</v>
      </c>
      <c r="I1186" s="166">
        <v>23644647</v>
      </c>
      <c r="J1186" s="167">
        <v>45742</v>
      </c>
      <c r="K1186" s="167">
        <v>45743</v>
      </c>
      <c r="L1186" s="175">
        <v>46022</v>
      </c>
      <c r="M1186" s="8">
        <f t="shared" si="54"/>
        <v>279</v>
      </c>
      <c r="N1186" s="8">
        <f t="shared" si="55"/>
        <v>78.136200716845877</v>
      </c>
      <c r="O1186" s="188">
        <v>2588830</v>
      </c>
      <c r="P1186" s="180" t="s">
        <v>3744</v>
      </c>
      <c r="Q1186" s="19">
        <f>+_xlfn.XLOOKUP(A1186,'[1]2025'!$A:$A,'[1]2025'!$G:$G)</f>
        <v>15878157</v>
      </c>
      <c r="R1186" s="11">
        <f t="shared" si="56"/>
        <v>7766490</v>
      </c>
      <c r="S1186" s="17">
        <v>0</v>
      </c>
      <c r="T1186" s="19">
        <v>0</v>
      </c>
      <c r="U1186" s="244" t="s">
        <v>4604</v>
      </c>
      <c r="V1186" s="115" t="s">
        <v>4605</v>
      </c>
      <c r="W1186" s="69">
        <v>45961</v>
      </c>
    </row>
    <row r="1187" spans="1:23" ht="24" x14ac:dyDescent="0.2">
      <c r="A1187" s="128">
        <v>1285</v>
      </c>
      <c r="B1187" s="26">
        <v>2025</v>
      </c>
      <c r="C1187" s="131" t="s">
        <v>318</v>
      </c>
      <c r="D1187" s="136" t="s">
        <v>4606</v>
      </c>
      <c r="E1187" s="132" t="s">
        <v>4607</v>
      </c>
      <c r="F1187" s="135" t="s">
        <v>321</v>
      </c>
      <c r="G1187" s="136">
        <v>40670260</v>
      </c>
      <c r="H1187" s="135" t="s">
        <v>29</v>
      </c>
      <c r="I1187" s="166">
        <v>23126881</v>
      </c>
      <c r="J1187" s="167">
        <v>45750</v>
      </c>
      <c r="K1187" s="167">
        <v>45750</v>
      </c>
      <c r="L1187" s="175">
        <v>46022</v>
      </c>
      <c r="M1187" s="8">
        <f t="shared" ref="M1187:M1250" si="57">L1187-K1187</f>
        <v>272</v>
      </c>
      <c r="N1187" s="8">
        <f t="shared" ref="N1187:N1250" si="58">((W1187-K1187)/M1187)*100</f>
        <v>77.57352941176471</v>
      </c>
      <c r="O1187" s="211">
        <v>2588830</v>
      </c>
      <c r="P1187" s="182" t="s">
        <v>4608</v>
      </c>
      <c r="Q1187" s="19">
        <f>+_xlfn.XLOOKUP(A1187,'[1]2025'!$A:$A,'[1]2025'!$G:$G)</f>
        <v>3020302</v>
      </c>
      <c r="R1187" s="11">
        <f t="shared" si="56"/>
        <v>20106579</v>
      </c>
      <c r="S1187" s="17">
        <v>0</v>
      </c>
      <c r="T1187" s="19">
        <v>0</v>
      </c>
      <c r="U1187" s="244" t="s">
        <v>4609</v>
      </c>
      <c r="V1187" s="272" t="s">
        <v>4610</v>
      </c>
      <c r="W1187" s="69">
        <v>45961</v>
      </c>
    </row>
    <row r="1188" spans="1:23" x14ac:dyDescent="0.2">
      <c r="A1188" s="128">
        <v>1286</v>
      </c>
      <c r="B1188" s="26">
        <v>2025</v>
      </c>
      <c r="C1188" s="131" t="s">
        <v>318</v>
      </c>
      <c r="D1188" s="136" t="s">
        <v>4611</v>
      </c>
      <c r="E1188" s="132" t="s">
        <v>4612</v>
      </c>
      <c r="F1188" s="135" t="s">
        <v>321</v>
      </c>
      <c r="G1188" s="136">
        <v>49725540</v>
      </c>
      <c r="H1188" s="135" t="s">
        <v>29</v>
      </c>
      <c r="I1188" s="166">
        <v>48936800</v>
      </c>
      <c r="J1188" s="167">
        <v>45750</v>
      </c>
      <c r="K1188" s="167">
        <v>45750</v>
      </c>
      <c r="L1188" s="175">
        <v>46022</v>
      </c>
      <c r="M1188" s="8">
        <f t="shared" si="57"/>
        <v>272</v>
      </c>
      <c r="N1188" s="8">
        <f t="shared" si="58"/>
        <v>77.57352941176471</v>
      </c>
      <c r="O1188" s="211">
        <v>5478000</v>
      </c>
      <c r="P1188" s="182" t="s">
        <v>332</v>
      </c>
      <c r="Q1188" s="19">
        <f>+_xlfn.XLOOKUP(A1188,'[1]2025'!$A:$A,'[1]2025'!$G:$G)</f>
        <v>32502800</v>
      </c>
      <c r="R1188" s="11">
        <f t="shared" si="56"/>
        <v>16434000</v>
      </c>
      <c r="S1188" s="17">
        <v>0</v>
      </c>
      <c r="T1188" s="19">
        <v>0</v>
      </c>
      <c r="U1188" s="238" t="s">
        <v>4613</v>
      </c>
      <c r="V1188" s="115" t="s">
        <v>4614</v>
      </c>
      <c r="W1188" s="69">
        <v>45961</v>
      </c>
    </row>
    <row r="1189" spans="1:23" x14ac:dyDescent="0.2">
      <c r="A1189" s="128">
        <v>1288</v>
      </c>
      <c r="B1189" s="26">
        <v>2025</v>
      </c>
      <c r="C1189" s="131" t="s">
        <v>318</v>
      </c>
      <c r="D1189" s="136" t="s">
        <v>4615</v>
      </c>
      <c r="E1189" s="143" t="s">
        <v>4616</v>
      </c>
      <c r="F1189" s="135" t="s">
        <v>321</v>
      </c>
      <c r="G1189" s="143">
        <v>1015407552</v>
      </c>
      <c r="H1189" s="135" t="s">
        <v>29</v>
      </c>
      <c r="I1189" s="166">
        <v>71128980</v>
      </c>
      <c r="J1189" s="170">
        <v>45747</v>
      </c>
      <c r="K1189" s="167">
        <v>45748</v>
      </c>
      <c r="L1189" s="175">
        <v>46022</v>
      </c>
      <c r="M1189" s="8">
        <f t="shared" si="57"/>
        <v>274</v>
      </c>
      <c r="N1189" s="8">
        <f t="shared" si="58"/>
        <v>77.737226277372258</v>
      </c>
      <c r="O1189" s="184">
        <v>7903220</v>
      </c>
      <c r="P1189" s="206" t="s">
        <v>4617</v>
      </c>
      <c r="Q1189" s="19">
        <f>+_xlfn.XLOOKUP(A1189,'[1]2025'!$A:$A,'[1]2025'!$G:$G)</f>
        <v>47419320</v>
      </c>
      <c r="R1189" s="11">
        <f t="shared" si="56"/>
        <v>23709660</v>
      </c>
      <c r="S1189" s="17">
        <v>0</v>
      </c>
      <c r="T1189" s="19">
        <v>0</v>
      </c>
      <c r="U1189" s="250" t="s">
        <v>4618</v>
      </c>
      <c r="V1189" s="115" t="s">
        <v>4619</v>
      </c>
      <c r="W1189" s="69">
        <v>45961</v>
      </c>
    </row>
    <row r="1190" spans="1:23" x14ac:dyDescent="0.2">
      <c r="A1190" s="128">
        <v>1289</v>
      </c>
      <c r="B1190" s="26">
        <v>2025</v>
      </c>
      <c r="C1190" s="131" t="s">
        <v>318</v>
      </c>
      <c r="D1190" s="136" t="s">
        <v>4620</v>
      </c>
      <c r="E1190" s="143" t="s">
        <v>4621</v>
      </c>
      <c r="F1190" s="135" t="s">
        <v>321</v>
      </c>
      <c r="G1190" s="135">
        <v>1061765900</v>
      </c>
      <c r="H1190" s="135" t="s">
        <v>29</v>
      </c>
      <c r="I1190" s="166">
        <v>48200000</v>
      </c>
      <c r="J1190" s="170">
        <v>45747</v>
      </c>
      <c r="K1190" s="167">
        <v>45748</v>
      </c>
      <c r="L1190" s="175">
        <v>46022</v>
      </c>
      <c r="M1190" s="8">
        <f t="shared" si="57"/>
        <v>274</v>
      </c>
      <c r="N1190" s="8">
        <f t="shared" si="58"/>
        <v>77.737226277372258</v>
      </c>
      <c r="O1190" s="186">
        <v>6000000</v>
      </c>
      <c r="P1190" s="182" t="s">
        <v>716</v>
      </c>
      <c r="Q1190" s="19">
        <f>+_xlfn.XLOOKUP(A1190,'[1]2025'!$A:$A,'[1]2025'!$G:$G)</f>
        <v>30000000</v>
      </c>
      <c r="R1190" s="11">
        <f t="shared" si="56"/>
        <v>18200000</v>
      </c>
      <c r="S1190" s="17">
        <v>0</v>
      </c>
      <c r="T1190" s="19">
        <v>0</v>
      </c>
      <c r="U1190" s="141" t="s">
        <v>4622</v>
      </c>
      <c r="V1190" s="115" t="s">
        <v>4623</v>
      </c>
      <c r="W1190" s="69">
        <v>45961</v>
      </c>
    </row>
    <row r="1191" spans="1:23" x14ac:dyDescent="0.2">
      <c r="A1191" s="128">
        <v>1290</v>
      </c>
      <c r="B1191" s="26">
        <v>2025</v>
      </c>
      <c r="C1191" s="131" t="s">
        <v>318</v>
      </c>
      <c r="D1191" s="136" t="s">
        <v>4624</v>
      </c>
      <c r="E1191" s="135" t="s">
        <v>4625</v>
      </c>
      <c r="F1191" s="135" t="s">
        <v>321</v>
      </c>
      <c r="G1191" s="135">
        <v>1022970464</v>
      </c>
      <c r="H1191" s="135" t="s">
        <v>29</v>
      </c>
      <c r="I1191" s="166">
        <v>44518158</v>
      </c>
      <c r="J1191" s="170">
        <v>45755</v>
      </c>
      <c r="K1191" s="167">
        <v>45756</v>
      </c>
      <c r="L1191" s="175">
        <v>46017</v>
      </c>
      <c r="M1191" s="8">
        <f t="shared" si="57"/>
        <v>261</v>
      </c>
      <c r="N1191" s="8">
        <f t="shared" si="58"/>
        <v>78.544061302681996</v>
      </c>
      <c r="O1191" s="212">
        <v>5176530</v>
      </c>
      <c r="P1191" s="182" t="s">
        <v>4626</v>
      </c>
      <c r="Q1191" s="19">
        <f>+_xlfn.XLOOKUP(A1191,'[1]2025'!$A:$A,'[1]2025'!$G:$G)</f>
        <v>29678772</v>
      </c>
      <c r="R1191" s="11">
        <f t="shared" si="56"/>
        <v>14839386</v>
      </c>
      <c r="S1191" s="17">
        <v>1</v>
      </c>
      <c r="T1191" s="25">
        <v>14839386</v>
      </c>
      <c r="U1191" s="246" t="s">
        <v>4627</v>
      </c>
      <c r="V1191" s="115" t="s">
        <v>4628</v>
      </c>
      <c r="W1191" s="69">
        <v>45961</v>
      </c>
    </row>
    <row r="1192" spans="1:23" x14ac:dyDescent="0.2">
      <c r="A1192" s="128">
        <v>1291</v>
      </c>
      <c r="B1192" s="26">
        <v>2025</v>
      </c>
      <c r="C1192" s="131" t="s">
        <v>318</v>
      </c>
      <c r="D1192" s="136" t="s">
        <v>4629</v>
      </c>
      <c r="E1192" s="132" t="s">
        <v>4630</v>
      </c>
      <c r="F1192" s="135" t="s">
        <v>321</v>
      </c>
      <c r="G1192" s="136">
        <v>9770569</v>
      </c>
      <c r="H1192" s="135" t="s">
        <v>29</v>
      </c>
      <c r="I1192" s="166">
        <v>48754200</v>
      </c>
      <c r="J1192" s="170">
        <v>45751</v>
      </c>
      <c r="K1192" s="167">
        <v>45751</v>
      </c>
      <c r="L1192" s="175">
        <v>46022</v>
      </c>
      <c r="M1192" s="8">
        <f t="shared" si="57"/>
        <v>271</v>
      </c>
      <c r="N1192" s="8">
        <f t="shared" si="58"/>
        <v>77.490774907749085</v>
      </c>
      <c r="O1192" s="211">
        <v>5478000</v>
      </c>
      <c r="P1192" s="182" t="s">
        <v>332</v>
      </c>
      <c r="Q1192" s="19">
        <f>+_xlfn.XLOOKUP(A1192,'[1]2025'!$A:$A,'[1]2025'!$G:$G)</f>
        <v>32320200</v>
      </c>
      <c r="R1192" s="11">
        <f t="shared" si="56"/>
        <v>16434000</v>
      </c>
      <c r="S1192" s="17">
        <v>0</v>
      </c>
      <c r="T1192" s="19">
        <v>0</v>
      </c>
      <c r="U1192" s="238" t="s">
        <v>4631</v>
      </c>
      <c r="V1192" s="115" t="s">
        <v>4632</v>
      </c>
      <c r="W1192" s="69">
        <v>45961</v>
      </c>
    </row>
    <row r="1193" spans="1:23" x14ac:dyDescent="0.2">
      <c r="A1193" s="128">
        <v>1292</v>
      </c>
      <c r="B1193" s="26">
        <v>2025</v>
      </c>
      <c r="C1193" s="131" t="s">
        <v>318</v>
      </c>
      <c r="D1193" s="136" t="s">
        <v>4629</v>
      </c>
      <c r="E1193" s="132" t="s">
        <v>4633</v>
      </c>
      <c r="F1193" s="135" t="s">
        <v>321</v>
      </c>
      <c r="G1193" s="136">
        <v>1024467684</v>
      </c>
      <c r="H1193" s="135" t="s">
        <v>29</v>
      </c>
      <c r="I1193" s="166">
        <v>48754200</v>
      </c>
      <c r="J1193" s="170">
        <v>45751</v>
      </c>
      <c r="K1193" s="167">
        <v>45751</v>
      </c>
      <c r="L1193" s="175">
        <v>46022</v>
      </c>
      <c r="M1193" s="8">
        <f t="shared" si="57"/>
        <v>271</v>
      </c>
      <c r="N1193" s="8">
        <f t="shared" si="58"/>
        <v>77.490774907749085</v>
      </c>
      <c r="O1193" s="211">
        <v>5478000</v>
      </c>
      <c r="P1193" s="182" t="s">
        <v>332</v>
      </c>
      <c r="Q1193" s="19">
        <f>+_xlfn.XLOOKUP(A1193,'[1]2025'!$A:$A,'[1]2025'!$G:$G)</f>
        <v>5478000</v>
      </c>
      <c r="R1193" s="11">
        <f t="shared" si="56"/>
        <v>43276200</v>
      </c>
      <c r="S1193" s="17">
        <v>0</v>
      </c>
      <c r="T1193" s="19">
        <v>0</v>
      </c>
      <c r="U1193" s="244" t="s">
        <v>4634</v>
      </c>
      <c r="V1193" s="115" t="s">
        <v>4632</v>
      </c>
      <c r="W1193" s="69">
        <v>45961</v>
      </c>
    </row>
    <row r="1194" spans="1:23" x14ac:dyDescent="0.2">
      <c r="A1194" s="128">
        <v>1293</v>
      </c>
      <c r="B1194" s="26">
        <v>2025</v>
      </c>
      <c r="C1194" s="131" t="s">
        <v>318</v>
      </c>
      <c r="D1194" s="136" t="s">
        <v>4635</v>
      </c>
      <c r="E1194" s="143" t="s">
        <v>4636</v>
      </c>
      <c r="F1194" s="135" t="s">
        <v>321</v>
      </c>
      <c r="G1194" s="151">
        <v>38143056</v>
      </c>
      <c r="H1194" s="135" t="s">
        <v>29</v>
      </c>
      <c r="I1194" s="166">
        <v>49731865</v>
      </c>
      <c r="J1194" s="170">
        <v>45751</v>
      </c>
      <c r="K1194" s="167">
        <v>45751</v>
      </c>
      <c r="L1194" s="175">
        <v>46022</v>
      </c>
      <c r="M1194" s="8">
        <f t="shared" si="57"/>
        <v>271</v>
      </c>
      <c r="N1194" s="8">
        <f t="shared" si="58"/>
        <v>77.490774907749085</v>
      </c>
      <c r="O1194" s="213">
        <v>5587850</v>
      </c>
      <c r="P1194" s="182" t="s">
        <v>3015</v>
      </c>
      <c r="Q1194" s="19">
        <f>+_xlfn.XLOOKUP(A1194,'[1]2025'!$A:$A,'[1]2025'!$G:$G)</f>
        <v>32968315</v>
      </c>
      <c r="R1194" s="11">
        <f t="shared" si="56"/>
        <v>16763550</v>
      </c>
      <c r="S1194" s="17">
        <v>0</v>
      </c>
      <c r="T1194" s="19">
        <v>0</v>
      </c>
      <c r="U1194" s="244" t="s">
        <v>4637</v>
      </c>
      <c r="V1194" s="115" t="s">
        <v>4638</v>
      </c>
      <c r="W1194" s="69">
        <v>45961</v>
      </c>
    </row>
    <row r="1195" spans="1:23" x14ac:dyDescent="0.2">
      <c r="A1195" s="128">
        <v>1294</v>
      </c>
      <c r="B1195" s="26">
        <v>2025</v>
      </c>
      <c r="C1195" s="131" t="s">
        <v>318</v>
      </c>
      <c r="D1195" s="136" t="s">
        <v>4639</v>
      </c>
      <c r="E1195" s="160" t="s">
        <v>4640</v>
      </c>
      <c r="F1195" s="135" t="s">
        <v>321</v>
      </c>
      <c r="G1195" s="162">
        <v>94288355</v>
      </c>
      <c r="H1195" s="135" t="s">
        <v>29</v>
      </c>
      <c r="I1195" s="166">
        <v>50290650</v>
      </c>
      <c r="J1195" s="170">
        <v>45749</v>
      </c>
      <c r="K1195" s="167">
        <v>45751</v>
      </c>
      <c r="L1195" s="175">
        <v>46022</v>
      </c>
      <c r="M1195" s="8">
        <f t="shared" si="57"/>
        <v>271</v>
      </c>
      <c r="N1195" s="8">
        <f t="shared" si="58"/>
        <v>77.490774907749085</v>
      </c>
      <c r="O1195" s="183">
        <v>5587850</v>
      </c>
      <c r="P1195" s="182" t="s">
        <v>4641</v>
      </c>
      <c r="Q1195" s="19">
        <f>+_xlfn.XLOOKUP(A1195,'[1]2025'!$A:$A,'[1]2025'!$G:$G)</f>
        <v>29056820</v>
      </c>
      <c r="R1195" s="11">
        <f t="shared" si="56"/>
        <v>21233830</v>
      </c>
      <c r="S1195" s="17">
        <v>0</v>
      </c>
      <c r="T1195" s="19">
        <v>0</v>
      </c>
      <c r="U1195" s="244" t="s">
        <v>4642</v>
      </c>
      <c r="V1195" s="115" t="s">
        <v>4643</v>
      </c>
      <c r="W1195" s="69">
        <v>45961</v>
      </c>
    </row>
    <row r="1196" spans="1:23" x14ac:dyDescent="0.2">
      <c r="A1196" s="128">
        <v>1295</v>
      </c>
      <c r="B1196" s="26">
        <v>2025</v>
      </c>
      <c r="C1196" s="131" t="s">
        <v>318</v>
      </c>
      <c r="D1196" s="136" t="s">
        <v>4644</v>
      </c>
      <c r="E1196" s="143" t="s">
        <v>4645</v>
      </c>
      <c r="F1196" s="135" t="s">
        <v>321</v>
      </c>
      <c r="G1196" s="136">
        <v>86078559</v>
      </c>
      <c r="H1196" s="135" t="s">
        <v>29</v>
      </c>
      <c r="I1196" s="166">
        <v>49302000</v>
      </c>
      <c r="J1196" s="170">
        <v>45748</v>
      </c>
      <c r="K1196" s="167">
        <v>45748</v>
      </c>
      <c r="L1196" s="175">
        <v>46022</v>
      </c>
      <c r="M1196" s="8">
        <f t="shared" si="57"/>
        <v>274</v>
      </c>
      <c r="N1196" s="8">
        <f t="shared" si="58"/>
        <v>77.737226277372258</v>
      </c>
      <c r="O1196" s="186">
        <v>5478000</v>
      </c>
      <c r="P1196" s="180" t="s">
        <v>332</v>
      </c>
      <c r="Q1196" s="19">
        <f>+_xlfn.XLOOKUP(A1196,'[1]2025'!$A:$A,'[1]2025'!$G:$G)</f>
        <v>32868000</v>
      </c>
      <c r="R1196" s="11">
        <f t="shared" si="56"/>
        <v>16434000</v>
      </c>
      <c r="S1196" s="17">
        <v>0</v>
      </c>
      <c r="T1196" s="19">
        <v>0</v>
      </c>
      <c r="U1196" s="241" t="s">
        <v>4646</v>
      </c>
      <c r="V1196" s="115" t="s">
        <v>4647</v>
      </c>
      <c r="W1196" s="69">
        <v>45961</v>
      </c>
    </row>
    <row r="1197" spans="1:23" x14ac:dyDescent="0.2">
      <c r="A1197" s="128">
        <v>1296</v>
      </c>
      <c r="B1197" s="26">
        <v>2025</v>
      </c>
      <c r="C1197" s="131" t="s">
        <v>318</v>
      </c>
      <c r="D1197" s="136" t="s">
        <v>4648</v>
      </c>
      <c r="E1197" s="132" t="s">
        <v>4649</v>
      </c>
      <c r="F1197" s="135" t="s">
        <v>321</v>
      </c>
      <c r="G1197" s="144">
        <v>1079604495</v>
      </c>
      <c r="H1197" s="135" t="s">
        <v>29</v>
      </c>
      <c r="I1197" s="166">
        <v>74883060</v>
      </c>
      <c r="J1197" s="170">
        <v>45747</v>
      </c>
      <c r="K1197" s="167">
        <v>45748</v>
      </c>
      <c r="L1197" s="175">
        <v>46022</v>
      </c>
      <c r="M1197" s="8">
        <f t="shared" si="57"/>
        <v>274</v>
      </c>
      <c r="N1197" s="8">
        <f t="shared" si="58"/>
        <v>77.737226277372258</v>
      </c>
      <c r="O1197" s="179">
        <v>8320340</v>
      </c>
      <c r="P1197" s="180" t="s">
        <v>4650</v>
      </c>
      <c r="Q1197" s="19">
        <f>+_xlfn.XLOOKUP(A1197,'[1]2025'!$A:$A,'[1]2025'!$G:$G)</f>
        <v>49922040</v>
      </c>
      <c r="R1197" s="11">
        <f t="shared" si="56"/>
        <v>24961020</v>
      </c>
      <c r="S1197" s="17">
        <v>0</v>
      </c>
      <c r="T1197" s="19">
        <v>0</v>
      </c>
      <c r="U1197" s="118" t="s">
        <v>4651</v>
      </c>
      <c r="V1197" s="115" t="s">
        <v>4652</v>
      </c>
      <c r="W1197" s="69">
        <v>45961</v>
      </c>
    </row>
    <row r="1198" spans="1:23" x14ac:dyDescent="0.2">
      <c r="A1198" s="129">
        <v>1297</v>
      </c>
      <c r="B1198" s="26">
        <v>2025</v>
      </c>
      <c r="C1198" s="131" t="s">
        <v>318</v>
      </c>
      <c r="D1198" s="136" t="s">
        <v>4653</v>
      </c>
      <c r="E1198" s="132" t="s">
        <v>4654</v>
      </c>
      <c r="F1198" s="135" t="s">
        <v>321</v>
      </c>
      <c r="G1198" s="134">
        <v>52453526</v>
      </c>
      <c r="H1198" s="135" t="s">
        <v>29</v>
      </c>
      <c r="I1198" s="166">
        <v>74883060</v>
      </c>
      <c r="J1198" s="170">
        <v>45747</v>
      </c>
      <c r="K1198" s="167">
        <v>45748</v>
      </c>
      <c r="L1198" s="175">
        <v>46022</v>
      </c>
      <c r="M1198" s="8">
        <f t="shared" si="57"/>
        <v>274</v>
      </c>
      <c r="N1198" s="8">
        <f t="shared" si="58"/>
        <v>77.737226277372258</v>
      </c>
      <c r="O1198" s="179">
        <v>8320340</v>
      </c>
      <c r="P1198" s="182" t="s">
        <v>4655</v>
      </c>
      <c r="Q1198" s="19">
        <f>+_xlfn.XLOOKUP(A1198,'[1]2025'!$A:$A,'[1]2025'!$G:$G)</f>
        <v>49922040</v>
      </c>
      <c r="R1198" s="11">
        <f t="shared" si="56"/>
        <v>24961020</v>
      </c>
      <c r="S1198" s="17">
        <v>1</v>
      </c>
      <c r="T1198" s="25">
        <v>24961020</v>
      </c>
      <c r="U1198" s="244" t="s">
        <v>4656</v>
      </c>
      <c r="V1198" s="115" t="s">
        <v>4657</v>
      </c>
      <c r="W1198" s="69">
        <v>45961</v>
      </c>
    </row>
    <row r="1199" spans="1:23" x14ac:dyDescent="0.2">
      <c r="A1199" s="128">
        <v>1298</v>
      </c>
      <c r="B1199" s="26">
        <v>2025</v>
      </c>
      <c r="C1199" s="131" t="s">
        <v>318</v>
      </c>
      <c r="D1199" s="136" t="s">
        <v>4658</v>
      </c>
      <c r="E1199" s="159" t="s">
        <v>4659</v>
      </c>
      <c r="F1199" s="135" t="s">
        <v>321</v>
      </c>
      <c r="G1199" s="159">
        <v>1010166356</v>
      </c>
      <c r="H1199" s="135" t="s">
        <v>29</v>
      </c>
      <c r="I1199" s="166">
        <v>37607530</v>
      </c>
      <c r="J1199" s="170">
        <v>45749</v>
      </c>
      <c r="K1199" s="172">
        <v>45750</v>
      </c>
      <c r="L1199" s="175">
        <v>46022</v>
      </c>
      <c r="M1199" s="8">
        <f t="shared" si="57"/>
        <v>272</v>
      </c>
      <c r="N1199" s="8">
        <f t="shared" si="58"/>
        <v>77.57352941176471</v>
      </c>
      <c r="O1199" s="183">
        <v>4905330</v>
      </c>
      <c r="P1199" s="196" t="s">
        <v>684</v>
      </c>
      <c r="Q1199" s="19">
        <f>+_xlfn.XLOOKUP(A1199,'[1]2025'!$A:$A,'[1]2025'!$G:$G)</f>
        <v>22891540</v>
      </c>
      <c r="R1199" s="11">
        <f t="shared" si="56"/>
        <v>14715990</v>
      </c>
      <c r="S1199" s="17">
        <v>0</v>
      </c>
      <c r="T1199" s="19">
        <v>0</v>
      </c>
      <c r="U1199" s="244" t="s">
        <v>4660</v>
      </c>
      <c r="V1199" s="115" t="s">
        <v>4661</v>
      </c>
      <c r="W1199" s="69">
        <v>45961</v>
      </c>
    </row>
    <row r="1200" spans="1:23" x14ac:dyDescent="0.2">
      <c r="A1200" s="128">
        <v>1299</v>
      </c>
      <c r="B1200" s="26">
        <v>2025</v>
      </c>
      <c r="C1200" s="131" t="s">
        <v>318</v>
      </c>
      <c r="D1200" s="136" t="s">
        <v>4662</v>
      </c>
      <c r="E1200" s="160" t="s">
        <v>4663</v>
      </c>
      <c r="F1200" s="135" t="s">
        <v>321</v>
      </c>
      <c r="G1200" s="135">
        <v>1017228922</v>
      </c>
      <c r="H1200" s="135" t="s">
        <v>29</v>
      </c>
      <c r="I1200" s="166">
        <v>49302000</v>
      </c>
      <c r="J1200" s="170">
        <v>45748</v>
      </c>
      <c r="K1200" s="167">
        <v>45748</v>
      </c>
      <c r="L1200" s="175">
        <v>46022</v>
      </c>
      <c r="M1200" s="8">
        <f t="shared" si="57"/>
        <v>274</v>
      </c>
      <c r="N1200" s="8">
        <f t="shared" si="58"/>
        <v>77.737226277372258</v>
      </c>
      <c r="O1200" s="179">
        <v>5478000</v>
      </c>
      <c r="P1200" s="182" t="s">
        <v>332</v>
      </c>
      <c r="Q1200" s="19">
        <f>+_xlfn.XLOOKUP(A1200,'[1]2025'!$A:$A,'[1]2025'!$G:$G)</f>
        <v>13329800</v>
      </c>
      <c r="R1200" s="11">
        <f t="shared" si="56"/>
        <v>35972200</v>
      </c>
      <c r="S1200" s="17">
        <v>0</v>
      </c>
      <c r="T1200" s="19">
        <v>0</v>
      </c>
      <c r="U1200" s="117" t="s">
        <v>4664</v>
      </c>
      <c r="V1200" s="115" t="s">
        <v>4665</v>
      </c>
      <c r="W1200" s="69">
        <v>45961</v>
      </c>
    </row>
    <row r="1201" spans="1:23" x14ac:dyDescent="0.2">
      <c r="A1201" s="128">
        <v>1300</v>
      </c>
      <c r="B1201" s="26">
        <v>2025</v>
      </c>
      <c r="C1201" s="131" t="s">
        <v>318</v>
      </c>
      <c r="D1201" s="136" t="s">
        <v>4666</v>
      </c>
      <c r="E1201" s="149" t="s">
        <v>4667</v>
      </c>
      <c r="F1201" s="135" t="s">
        <v>321</v>
      </c>
      <c r="G1201" s="135">
        <v>71739987</v>
      </c>
      <c r="H1201" s="135" t="s">
        <v>29</v>
      </c>
      <c r="I1201" s="166">
        <v>21343101</v>
      </c>
      <c r="J1201" s="170">
        <v>45757</v>
      </c>
      <c r="K1201" s="167">
        <v>45757</v>
      </c>
      <c r="L1201" s="175">
        <v>46022</v>
      </c>
      <c r="M1201" s="8">
        <f t="shared" si="57"/>
        <v>265</v>
      </c>
      <c r="N1201" s="8">
        <f t="shared" si="58"/>
        <v>76.981132075471706</v>
      </c>
      <c r="O1201" s="213">
        <v>2453230</v>
      </c>
      <c r="P1201" s="182" t="s">
        <v>4668</v>
      </c>
      <c r="Q1201" s="19">
        <f>+_xlfn.XLOOKUP(A1201,'[1]2025'!$A:$A,'[1]2025'!$G:$G)</f>
        <v>13983411</v>
      </c>
      <c r="R1201" s="11">
        <f t="shared" si="56"/>
        <v>7359690</v>
      </c>
      <c r="S1201" s="17">
        <v>0</v>
      </c>
      <c r="T1201" s="19">
        <v>0</v>
      </c>
      <c r="U1201" s="117" t="s">
        <v>4669</v>
      </c>
      <c r="V1201" s="115" t="s">
        <v>4670</v>
      </c>
      <c r="W1201" s="69">
        <v>45961</v>
      </c>
    </row>
    <row r="1202" spans="1:23" x14ac:dyDescent="0.2">
      <c r="A1202" s="128">
        <v>1301</v>
      </c>
      <c r="B1202" s="26">
        <v>2025</v>
      </c>
      <c r="C1202" s="131" t="s">
        <v>318</v>
      </c>
      <c r="D1202" s="136" t="s">
        <v>4671</v>
      </c>
      <c r="E1202" s="132" t="s">
        <v>4672</v>
      </c>
      <c r="F1202" s="135" t="s">
        <v>321</v>
      </c>
      <c r="G1202" s="136">
        <v>1144133039</v>
      </c>
      <c r="H1202" s="135" t="s">
        <v>29</v>
      </c>
      <c r="I1202" s="166">
        <v>48986818</v>
      </c>
      <c r="J1202" s="167">
        <v>45754</v>
      </c>
      <c r="K1202" s="167">
        <v>45755</v>
      </c>
      <c r="L1202" s="175">
        <v>46022</v>
      </c>
      <c r="M1202" s="8">
        <f t="shared" si="57"/>
        <v>267</v>
      </c>
      <c r="N1202" s="8">
        <f t="shared" si="58"/>
        <v>77.153558052434462</v>
      </c>
      <c r="O1202" s="214">
        <v>5587850</v>
      </c>
      <c r="P1202" s="180" t="s">
        <v>689</v>
      </c>
      <c r="Q1202" s="19">
        <f>+_xlfn.XLOOKUP(A1202,'[1]2025'!$A:$A,'[1]2025'!$G:$G)</f>
        <v>5960373</v>
      </c>
      <c r="R1202" s="11">
        <f t="shared" si="56"/>
        <v>43026445</v>
      </c>
      <c r="S1202" s="17">
        <v>0</v>
      </c>
      <c r="T1202" s="19">
        <v>0</v>
      </c>
      <c r="U1202" s="117" t="s">
        <v>4673</v>
      </c>
      <c r="V1202" s="115" t="s">
        <v>4674</v>
      </c>
      <c r="W1202" s="69">
        <v>45961</v>
      </c>
    </row>
    <row r="1203" spans="1:23" x14ac:dyDescent="0.2">
      <c r="A1203" s="128">
        <v>1303</v>
      </c>
      <c r="B1203" s="26">
        <v>2025</v>
      </c>
      <c r="C1203" s="131" t="s">
        <v>318</v>
      </c>
      <c r="D1203" s="136" t="s">
        <v>4675</v>
      </c>
      <c r="E1203" s="143" t="s">
        <v>4676</v>
      </c>
      <c r="F1203" s="135" t="s">
        <v>321</v>
      </c>
      <c r="G1203" s="143">
        <v>1104704118</v>
      </c>
      <c r="H1203" s="135" t="s">
        <v>29</v>
      </c>
      <c r="I1203" s="166">
        <v>74883060</v>
      </c>
      <c r="J1203" s="170">
        <v>45748</v>
      </c>
      <c r="K1203" s="167">
        <v>45748</v>
      </c>
      <c r="L1203" s="175">
        <v>46022</v>
      </c>
      <c r="M1203" s="8">
        <f t="shared" si="57"/>
        <v>274</v>
      </c>
      <c r="N1203" s="8">
        <f t="shared" si="58"/>
        <v>77.737226277372258</v>
      </c>
      <c r="O1203" s="186">
        <v>8320340</v>
      </c>
      <c r="P1203" s="206" t="s">
        <v>4677</v>
      </c>
      <c r="Q1203" s="19">
        <f>+_xlfn.XLOOKUP(A1203,'[1]2025'!$A:$A,'[1]2025'!$G:$G)</f>
        <v>49922040</v>
      </c>
      <c r="R1203" s="11">
        <f t="shared" si="56"/>
        <v>24961020</v>
      </c>
      <c r="S1203" s="17">
        <v>0</v>
      </c>
      <c r="T1203" s="19">
        <v>0</v>
      </c>
      <c r="U1203" s="250" t="s">
        <v>4678</v>
      </c>
      <c r="V1203" s="115" t="s">
        <v>4679</v>
      </c>
      <c r="W1203" s="69">
        <v>45961</v>
      </c>
    </row>
    <row r="1204" spans="1:23" x14ac:dyDescent="0.2">
      <c r="A1204" s="128">
        <v>1304</v>
      </c>
      <c r="B1204" s="26">
        <v>2025</v>
      </c>
      <c r="C1204" s="131" t="s">
        <v>318</v>
      </c>
      <c r="D1204" s="136" t="s">
        <v>4680</v>
      </c>
      <c r="E1204" s="149" t="s">
        <v>4681</v>
      </c>
      <c r="F1204" s="135" t="s">
        <v>321</v>
      </c>
      <c r="G1204" s="161">
        <v>1077445727</v>
      </c>
      <c r="H1204" s="135" t="s">
        <v>29</v>
      </c>
      <c r="I1204" s="166">
        <v>49918127</v>
      </c>
      <c r="J1204" s="169">
        <v>45749</v>
      </c>
      <c r="K1204" s="169">
        <v>45750</v>
      </c>
      <c r="L1204" s="175">
        <v>46022</v>
      </c>
      <c r="M1204" s="8">
        <f t="shared" si="57"/>
        <v>272</v>
      </c>
      <c r="N1204" s="8">
        <f t="shared" si="58"/>
        <v>77.57352941176471</v>
      </c>
      <c r="O1204" s="183">
        <v>5587850</v>
      </c>
      <c r="P1204" s="131" t="s">
        <v>2644</v>
      </c>
      <c r="Q1204" s="19">
        <f>+_xlfn.XLOOKUP(A1204,'[1]2025'!$A:$A,'[1]2025'!$G:$G)</f>
        <v>33154577</v>
      </c>
      <c r="R1204" s="11">
        <f t="shared" si="56"/>
        <v>16763550</v>
      </c>
      <c r="S1204" s="17">
        <v>0</v>
      </c>
      <c r="T1204" s="19">
        <v>0</v>
      </c>
      <c r="U1204" s="117" t="s">
        <v>4682</v>
      </c>
      <c r="V1204" s="115" t="s">
        <v>4683</v>
      </c>
      <c r="W1204" s="69">
        <v>45961</v>
      </c>
    </row>
    <row r="1205" spans="1:23" x14ac:dyDescent="0.2">
      <c r="A1205" s="128">
        <v>1305</v>
      </c>
      <c r="B1205" s="26">
        <v>2025</v>
      </c>
      <c r="C1205" s="131" t="s">
        <v>318</v>
      </c>
      <c r="D1205" s="136" t="s">
        <v>4684</v>
      </c>
      <c r="E1205" s="135" t="s">
        <v>4685</v>
      </c>
      <c r="F1205" s="135" t="s">
        <v>321</v>
      </c>
      <c r="G1205" s="137">
        <v>1020798221</v>
      </c>
      <c r="H1205" s="135" t="s">
        <v>29</v>
      </c>
      <c r="I1205" s="166">
        <v>34944120</v>
      </c>
      <c r="J1205" s="170">
        <v>45747</v>
      </c>
      <c r="K1205" s="167">
        <v>45748</v>
      </c>
      <c r="L1205" s="175">
        <v>46022</v>
      </c>
      <c r="M1205" s="8">
        <f t="shared" si="57"/>
        <v>274</v>
      </c>
      <c r="N1205" s="8">
        <f t="shared" si="58"/>
        <v>77.737226277372258</v>
      </c>
      <c r="O1205" s="179">
        <v>3882680</v>
      </c>
      <c r="P1205" s="131" t="s">
        <v>455</v>
      </c>
      <c r="Q1205" s="19">
        <f>+_xlfn.XLOOKUP(A1205,'[1]2025'!$A:$A,'[1]2025'!$G:$G)</f>
        <v>23296080</v>
      </c>
      <c r="R1205" s="11">
        <f t="shared" si="56"/>
        <v>11648040</v>
      </c>
      <c r="S1205" s="17">
        <v>0</v>
      </c>
      <c r="T1205" s="19">
        <v>0</v>
      </c>
      <c r="U1205" s="133" t="s">
        <v>4686</v>
      </c>
      <c r="V1205" s="115" t="s">
        <v>4687</v>
      </c>
      <c r="W1205" s="69">
        <v>45961</v>
      </c>
    </row>
    <row r="1206" spans="1:23" x14ac:dyDescent="0.2">
      <c r="A1206" s="128">
        <v>1306</v>
      </c>
      <c r="B1206" s="26">
        <v>2025</v>
      </c>
      <c r="C1206" s="131" t="s">
        <v>318</v>
      </c>
      <c r="D1206" s="136" t="s">
        <v>4688</v>
      </c>
      <c r="E1206" s="141" t="s">
        <v>4689</v>
      </c>
      <c r="F1206" s="135" t="s">
        <v>321</v>
      </c>
      <c r="G1206" s="145">
        <v>1013633121</v>
      </c>
      <c r="H1206" s="135" t="s">
        <v>29</v>
      </c>
      <c r="I1206" s="166">
        <v>32493150</v>
      </c>
      <c r="J1206" s="170">
        <v>45747</v>
      </c>
      <c r="K1206" s="167">
        <v>45748</v>
      </c>
      <c r="L1206" s="175">
        <v>46022</v>
      </c>
      <c r="M1206" s="8">
        <f t="shared" si="57"/>
        <v>274</v>
      </c>
      <c r="N1206" s="8">
        <f t="shared" si="58"/>
        <v>77.737226277372258</v>
      </c>
      <c r="O1206" s="179">
        <v>3610350</v>
      </c>
      <c r="P1206" s="182" t="s">
        <v>4690</v>
      </c>
      <c r="Q1206" s="19">
        <f>+_xlfn.XLOOKUP(A1206,'[1]2025'!$A:$A,'[1]2025'!$G:$G)</f>
        <v>21662100</v>
      </c>
      <c r="R1206" s="11">
        <f t="shared" si="56"/>
        <v>10831050</v>
      </c>
      <c r="S1206" s="17">
        <v>0</v>
      </c>
      <c r="T1206" s="19">
        <v>0</v>
      </c>
      <c r="U1206" s="244" t="s">
        <v>4691</v>
      </c>
      <c r="V1206" s="115" t="s">
        <v>4692</v>
      </c>
      <c r="W1206" s="69">
        <v>45961</v>
      </c>
    </row>
    <row r="1207" spans="1:23" x14ac:dyDescent="0.2">
      <c r="A1207" s="128">
        <v>1307</v>
      </c>
      <c r="B1207" s="26">
        <v>2025</v>
      </c>
      <c r="C1207" s="131" t="s">
        <v>318</v>
      </c>
      <c r="D1207" s="136" t="s">
        <v>4693</v>
      </c>
      <c r="E1207" s="136" t="s">
        <v>4694</v>
      </c>
      <c r="F1207" s="135" t="s">
        <v>321</v>
      </c>
      <c r="G1207" s="136">
        <v>1014200751</v>
      </c>
      <c r="H1207" s="135" t="s">
        <v>29</v>
      </c>
      <c r="I1207" s="166">
        <v>40466430</v>
      </c>
      <c r="J1207" s="170">
        <v>45747</v>
      </c>
      <c r="K1207" s="167">
        <v>45748</v>
      </c>
      <c r="L1207" s="175">
        <v>46022</v>
      </c>
      <c r="M1207" s="8">
        <f t="shared" si="57"/>
        <v>274</v>
      </c>
      <c r="N1207" s="8">
        <f t="shared" si="58"/>
        <v>77.737226277372258</v>
      </c>
      <c r="O1207" s="183">
        <v>4496270</v>
      </c>
      <c r="P1207" s="215" t="s">
        <v>4695</v>
      </c>
      <c r="Q1207" s="19">
        <f>+_xlfn.XLOOKUP(A1207,'[1]2025'!$A:$A,'[1]2025'!$G:$G)</f>
        <v>26977620</v>
      </c>
      <c r="R1207" s="11">
        <f t="shared" si="56"/>
        <v>13488810</v>
      </c>
      <c r="S1207" s="17">
        <v>0</v>
      </c>
      <c r="T1207" s="19">
        <v>0</v>
      </c>
      <c r="U1207" s="240" t="s">
        <v>4696</v>
      </c>
      <c r="V1207" s="115" t="s">
        <v>4697</v>
      </c>
      <c r="W1207" s="69">
        <v>45961</v>
      </c>
    </row>
    <row r="1208" spans="1:23" x14ac:dyDescent="0.2">
      <c r="A1208" s="128">
        <v>1308</v>
      </c>
      <c r="B1208" s="26">
        <v>2025</v>
      </c>
      <c r="C1208" s="131" t="s">
        <v>318</v>
      </c>
      <c r="D1208" s="136" t="s">
        <v>4693</v>
      </c>
      <c r="E1208" s="136" t="s">
        <v>4698</v>
      </c>
      <c r="F1208" s="135" t="s">
        <v>321</v>
      </c>
      <c r="G1208" s="136">
        <v>1023876310</v>
      </c>
      <c r="H1208" s="135" t="s">
        <v>29</v>
      </c>
      <c r="I1208" s="166">
        <v>40466430</v>
      </c>
      <c r="J1208" s="170">
        <v>45747</v>
      </c>
      <c r="K1208" s="167">
        <v>45748</v>
      </c>
      <c r="L1208" s="175">
        <v>46022</v>
      </c>
      <c r="M1208" s="8">
        <f t="shared" si="57"/>
        <v>274</v>
      </c>
      <c r="N1208" s="8">
        <f t="shared" si="58"/>
        <v>77.737226277372258</v>
      </c>
      <c r="O1208" s="183">
        <v>4496270</v>
      </c>
      <c r="P1208" s="215" t="s">
        <v>4695</v>
      </c>
      <c r="Q1208" s="19">
        <f>+_xlfn.XLOOKUP(A1208,'[1]2025'!$A:$A,'[1]2025'!$G:$G)</f>
        <v>26977620</v>
      </c>
      <c r="R1208" s="11">
        <f t="shared" si="56"/>
        <v>13488810</v>
      </c>
      <c r="S1208" s="17">
        <v>0</v>
      </c>
      <c r="T1208" s="19">
        <v>0</v>
      </c>
      <c r="U1208" s="240" t="s">
        <v>4699</v>
      </c>
      <c r="V1208" s="115" t="s">
        <v>4697</v>
      </c>
      <c r="W1208" s="69">
        <v>45961</v>
      </c>
    </row>
    <row r="1209" spans="1:23" x14ac:dyDescent="0.2">
      <c r="A1209" s="128">
        <v>1309</v>
      </c>
      <c r="B1209" s="26">
        <v>2025</v>
      </c>
      <c r="C1209" s="131" t="s">
        <v>318</v>
      </c>
      <c r="D1209" s="136" t="s">
        <v>4700</v>
      </c>
      <c r="E1209" s="136" t="s">
        <v>4701</v>
      </c>
      <c r="F1209" s="135" t="s">
        <v>321</v>
      </c>
      <c r="G1209" s="136">
        <v>1019147141</v>
      </c>
      <c r="H1209" s="135" t="s">
        <v>29</v>
      </c>
      <c r="I1209" s="166">
        <v>30662550</v>
      </c>
      <c r="J1209" s="170">
        <v>45747</v>
      </c>
      <c r="K1209" s="167">
        <v>45748</v>
      </c>
      <c r="L1209" s="175">
        <v>46022</v>
      </c>
      <c r="M1209" s="8">
        <f t="shared" si="57"/>
        <v>274</v>
      </c>
      <c r="N1209" s="8">
        <f t="shared" si="58"/>
        <v>77.737226277372258</v>
      </c>
      <c r="O1209" s="183">
        <v>3406950</v>
      </c>
      <c r="P1209" s="215" t="s">
        <v>4702</v>
      </c>
      <c r="Q1209" s="19">
        <f>+_xlfn.XLOOKUP(A1209,'[1]2025'!$A:$A,'[1]2025'!$G:$G)</f>
        <v>20441700</v>
      </c>
      <c r="R1209" s="11">
        <f t="shared" si="56"/>
        <v>10220850</v>
      </c>
      <c r="S1209" s="17">
        <v>0</v>
      </c>
      <c r="T1209" s="19">
        <v>0</v>
      </c>
      <c r="U1209" s="240" t="s">
        <v>4703</v>
      </c>
      <c r="V1209" s="115" t="s">
        <v>4704</v>
      </c>
      <c r="W1209" s="69">
        <v>45961</v>
      </c>
    </row>
    <row r="1210" spans="1:23" x14ac:dyDescent="0.2">
      <c r="A1210" s="128">
        <v>1310</v>
      </c>
      <c r="B1210" s="26">
        <v>2025</v>
      </c>
      <c r="C1210" s="131" t="s">
        <v>318</v>
      </c>
      <c r="D1210" s="136" t="s">
        <v>4705</v>
      </c>
      <c r="E1210" s="132" t="s">
        <v>4706</v>
      </c>
      <c r="F1210" s="135" t="s">
        <v>321</v>
      </c>
      <c r="G1210" s="136">
        <v>24339432</v>
      </c>
      <c r="H1210" s="135" t="s">
        <v>29</v>
      </c>
      <c r="I1210" s="166">
        <v>60682431</v>
      </c>
      <c r="J1210" s="170">
        <v>45747</v>
      </c>
      <c r="K1210" s="167">
        <v>45756</v>
      </c>
      <c r="L1210" s="175">
        <v>46022</v>
      </c>
      <c r="M1210" s="8">
        <f t="shared" si="57"/>
        <v>266</v>
      </c>
      <c r="N1210" s="8">
        <f t="shared" si="58"/>
        <v>77.067669172932327</v>
      </c>
      <c r="O1210" s="186">
        <v>6948370</v>
      </c>
      <c r="P1210" s="182" t="s">
        <v>2384</v>
      </c>
      <c r="Q1210" s="19">
        <f>+_xlfn.XLOOKUP(A1210,'[1]2025'!$A:$A,'[1]2025'!$G:$G)</f>
        <v>39837321</v>
      </c>
      <c r="R1210" s="11">
        <f t="shared" si="56"/>
        <v>20845110</v>
      </c>
      <c r="S1210" s="17">
        <v>0</v>
      </c>
      <c r="T1210" s="19">
        <v>0</v>
      </c>
      <c r="U1210" s="238" t="s">
        <v>4707</v>
      </c>
      <c r="V1210" s="115" t="s">
        <v>4708</v>
      </c>
      <c r="W1210" s="69">
        <v>45961</v>
      </c>
    </row>
    <row r="1211" spans="1:23" x14ac:dyDescent="0.2">
      <c r="A1211" s="128">
        <v>1311</v>
      </c>
      <c r="B1211" s="26">
        <v>2025</v>
      </c>
      <c r="C1211" s="131" t="s">
        <v>318</v>
      </c>
      <c r="D1211" s="136" t="s">
        <v>4709</v>
      </c>
      <c r="E1211" s="132" t="s">
        <v>4710</v>
      </c>
      <c r="F1211" s="135" t="s">
        <v>321</v>
      </c>
      <c r="G1211" s="136">
        <v>39820203</v>
      </c>
      <c r="H1211" s="135" t="s">
        <v>29</v>
      </c>
      <c r="I1211" s="166">
        <v>49918127</v>
      </c>
      <c r="J1211" s="169">
        <v>45749</v>
      </c>
      <c r="K1211" s="169">
        <v>45750</v>
      </c>
      <c r="L1211" s="175">
        <v>46022</v>
      </c>
      <c r="M1211" s="8">
        <f t="shared" si="57"/>
        <v>272</v>
      </c>
      <c r="N1211" s="8">
        <f t="shared" si="58"/>
        <v>77.57352941176471</v>
      </c>
      <c r="O1211" s="183">
        <v>5587850</v>
      </c>
      <c r="P1211" s="190" t="s">
        <v>4711</v>
      </c>
      <c r="Q1211" s="19">
        <f>+_xlfn.XLOOKUP(A1211,'[1]2025'!$A:$A,'[1]2025'!$G:$G)</f>
        <v>33154577</v>
      </c>
      <c r="R1211" s="11">
        <f t="shared" si="56"/>
        <v>16763550</v>
      </c>
      <c r="S1211" s="17">
        <v>0</v>
      </c>
      <c r="T1211" s="19">
        <v>0</v>
      </c>
      <c r="U1211" s="238" t="s">
        <v>4712</v>
      </c>
      <c r="V1211" s="115" t="s">
        <v>4713</v>
      </c>
      <c r="W1211" s="69">
        <v>45961</v>
      </c>
    </row>
    <row r="1212" spans="1:23" x14ac:dyDescent="0.2">
      <c r="A1212" s="128">
        <v>1312</v>
      </c>
      <c r="B1212" s="26">
        <v>2025</v>
      </c>
      <c r="C1212" s="131" t="s">
        <v>318</v>
      </c>
      <c r="D1212" s="136" t="s">
        <v>4714</v>
      </c>
      <c r="E1212" s="160" t="s">
        <v>4715</v>
      </c>
      <c r="F1212" s="135" t="s">
        <v>321</v>
      </c>
      <c r="G1212" s="162">
        <v>1077464958</v>
      </c>
      <c r="H1212" s="135" t="s">
        <v>29</v>
      </c>
      <c r="I1212" s="166">
        <v>34038161</v>
      </c>
      <c r="J1212" s="167">
        <v>45754</v>
      </c>
      <c r="K1212" s="167">
        <v>45755</v>
      </c>
      <c r="L1212" s="175">
        <v>46022</v>
      </c>
      <c r="M1212" s="8">
        <f t="shared" si="57"/>
        <v>267</v>
      </c>
      <c r="N1212" s="8">
        <f t="shared" si="58"/>
        <v>77.153558052434462</v>
      </c>
      <c r="O1212" s="216">
        <v>3882680</v>
      </c>
      <c r="P1212" s="217" t="s">
        <v>1830</v>
      </c>
      <c r="Q1212" s="19">
        <f>+_xlfn.XLOOKUP(A1212,'[1]2025'!$A:$A,'[1]2025'!$G:$G)</f>
        <v>22390121</v>
      </c>
      <c r="R1212" s="11">
        <f t="shared" si="56"/>
        <v>11648040</v>
      </c>
      <c r="S1212" s="17">
        <v>0</v>
      </c>
      <c r="T1212" s="19">
        <v>0</v>
      </c>
      <c r="U1212" s="260" t="s">
        <v>4716</v>
      </c>
      <c r="V1212" s="115" t="s">
        <v>4717</v>
      </c>
      <c r="W1212" s="69">
        <v>45961</v>
      </c>
    </row>
    <row r="1213" spans="1:23" x14ac:dyDescent="0.2">
      <c r="A1213" s="128">
        <v>1313</v>
      </c>
      <c r="B1213" s="26">
        <v>2025</v>
      </c>
      <c r="C1213" s="131" t="s">
        <v>318</v>
      </c>
      <c r="D1213" s="136" t="s">
        <v>4718</v>
      </c>
      <c r="E1213" s="132" t="s">
        <v>4719</v>
      </c>
      <c r="F1213" s="135" t="s">
        <v>321</v>
      </c>
      <c r="G1213" s="134">
        <v>1020825159</v>
      </c>
      <c r="H1213" s="135" t="s">
        <v>29</v>
      </c>
      <c r="I1213" s="166">
        <v>45380913</v>
      </c>
      <c r="J1213" s="170">
        <v>45755</v>
      </c>
      <c r="K1213" s="167">
        <v>45755</v>
      </c>
      <c r="L1213" s="175">
        <v>46022</v>
      </c>
      <c r="M1213" s="8">
        <f t="shared" si="57"/>
        <v>267</v>
      </c>
      <c r="N1213" s="8">
        <f t="shared" si="58"/>
        <v>77.153558052434462</v>
      </c>
      <c r="O1213" s="273">
        <v>5176530</v>
      </c>
      <c r="P1213" s="200" t="s">
        <v>4720</v>
      </c>
      <c r="Q1213" s="19">
        <f>+_xlfn.XLOOKUP(A1213,'[1]2025'!$A:$A,'[1]2025'!$G:$G)</f>
        <v>29851323</v>
      </c>
      <c r="R1213" s="11">
        <f t="shared" si="56"/>
        <v>15529590</v>
      </c>
      <c r="S1213" s="17">
        <v>0</v>
      </c>
      <c r="T1213" s="19">
        <v>0</v>
      </c>
      <c r="U1213" s="238" t="s">
        <v>4721</v>
      </c>
      <c r="V1213" s="115" t="s">
        <v>4722</v>
      </c>
      <c r="W1213" s="69">
        <v>45961</v>
      </c>
    </row>
    <row r="1214" spans="1:23" x14ac:dyDescent="0.2">
      <c r="A1214" s="128">
        <v>1314</v>
      </c>
      <c r="B1214" s="26">
        <v>2025</v>
      </c>
      <c r="C1214" s="131" t="s">
        <v>318</v>
      </c>
      <c r="D1214" s="136" t="s">
        <v>4723</v>
      </c>
      <c r="E1214" s="132" t="s">
        <v>4724</v>
      </c>
      <c r="F1214" s="135" t="s">
        <v>321</v>
      </c>
      <c r="G1214" s="136">
        <v>1117546583</v>
      </c>
      <c r="H1214" s="135" t="s">
        <v>29</v>
      </c>
      <c r="I1214" s="166">
        <v>47841200</v>
      </c>
      <c r="J1214" s="170">
        <v>45755</v>
      </c>
      <c r="K1214" s="167">
        <v>45756</v>
      </c>
      <c r="L1214" s="175">
        <v>46022</v>
      </c>
      <c r="M1214" s="8">
        <f t="shared" si="57"/>
        <v>266</v>
      </c>
      <c r="N1214" s="8">
        <f t="shared" si="58"/>
        <v>77.067669172932327</v>
      </c>
      <c r="O1214" s="211">
        <v>5478000</v>
      </c>
      <c r="P1214" s="182" t="s">
        <v>332</v>
      </c>
      <c r="Q1214" s="19">
        <f>+_xlfn.XLOOKUP(A1214,'[1]2025'!$A:$A,'[1]2025'!$G:$G)</f>
        <v>31407200</v>
      </c>
      <c r="R1214" s="11">
        <f t="shared" si="56"/>
        <v>16434000</v>
      </c>
      <c r="S1214" s="17">
        <v>0</v>
      </c>
      <c r="T1214" s="19">
        <v>0</v>
      </c>
      <c r="U1214" s="238" t="s">
        <v>4725</v>
      </c>
      <c r="V1214" s="115" t="s">
        <v>4726</v>
      </c>
      <c r="W1214" s="69">
        <v>45961</v>
      </c>
    </row>
    <row r="1215" spans="1:23" x14ac:dyDescent="0.2">
      <c r="A1215" s="128">
        <v>1315</v>
      </c>
      <c r="B1215" s="26">
        <v>2025</v>
      </c>
      <c r="C1215" s="131" t="s">
        <v>318</v>
      </c>
      <c r="D1215" s="136" t="s">
        <v>4727</v>
      </c>
      <c r="E1215" s="132" t="s">
        <v>4728</v>
      </c>
      <c r="F1215" s="135" t="s">
        <v>321</v>
      </c>
      <c r="G1215" s="144">
        <v>1117519881</v>
      </c>
      <c r="H1215" s="135" t="s">
        <v>29</v>
      </c>
      <c r="I1215" s="166">
        <v>47658600</v>
      </c>
      <c r="J1215" s="167">
        <v>45756</v>
      </c>
      <c r="K1215" s="167">
        <v>45757</v>
      </c>
      <c r="L1215" s="175">
        <v>46022</v>
      </c>
      <c r="M1215" s="8">
        <f t="shared" si="57"/>
        <v>265</v>
      </c>
      <c r="N1215" s="8">
        <f t="shared" si="58"/>
        <v>76.981132075471706</v>
      </c>
      <c r="O1215" s="213">
        <v>5478000</v>
      </c>
      <c r="P1215" s="182" t="s">
        <v>332</v>
      </c>
      <c r="Q1215" s="19">
        <f>+_xlfn.XLOOKUP(A1215,'[1]2025'!$A:$A,'[1]2025'!$G:$G)</f>
        <v>31224600</v>
      </c>
      <c r="R1215" s="11">
        <f t="shared" si="56"/>
        <v>16434000</v>
      </c>
      <c r="S1215" s="17">
        <v>0</v>
      </c>
      <c r="T1215" s="19">
        <v>0</v>
      </c>
      <c r="U1215" s="241" t="s">
        <v>4729</v>
      </c>
      <c r="V1215" s="115" t="s">
        <v>4730</v>
      </c>
      <c r="W1215" s="69">
        <v>45961</v>
      </c>
    </row>
    <row r="1216" spans="1:23" x14ac:dyDescent="0.2">
      <c r="A1216" s="128">
        <v>1316</v>
      </c>
      <c r="B1216" s="26">
        <v>2025</v>
      </c>
      <c r="C1216" s="131" t="s">
        <v>318</v>
      </c>
      <c r="D1216" s="136" t="s">
        <v>4731</v>
      </c>
      <c r="E1216" s="132" t="s">
        <v>4732</v>
      </c>
      <c r="F1216" s="135" t="s">
        <v>321</v>
      </c>
      <c r="G1216" s="144">
        <v>1013619086</v>
      </c>
      <c r="H1216" s="135" t="s">
        <v>29</v>
      </c>
      <c r="I1216" s="166">
        <v>47658600</v>
      </c>
      <c r="J1216" s="167">
        <v>45756</v>
      </c>
      <c r="K1216" s="167">
        <v>45757</v>
      </c>
      <c r="L1216" s="175">
        <v>46022</v>
      </c>
      <c r="M1216" s="8">
        <f t="shared" si="57"/>
        <v>265</v>
      </c>
      <c r="N1216" s="8">
        <f t="shared" si="58"/>
        <v>76.981132075471706</v>
      </c>
      <c r="O1216" s="213">
        <v>5478000</v>
      </c>
      <c r="P1216" s="182" t="s">
        <v>332</v>
      </c>
      <c r="Q1216" s="19">
        <f>+_xlfn.XLOOKUP(A1216,'[1]2025'!$A:$A,'[1]2025'!$G:$G)</f>
        <v>31224600</v>
      </c>
      <c r="R1216" s="11">
        <f t="shared" si="56"/>
        <v>16434000</v>
      </c>
      <c r="S1216" s="17">
        <v>0</v>
      </c>
      <c r="T1216" s="19">
        <v>0</v>
      </c>
      <c r="U1216" s="241" t="s">
        <v>4733</v>
      </c>
      <c r="V1216" s="115" t="s">
        <v>4734</v>
      </c>
      <c r="W1216" s="69">
        <v>45961</v>
      </c>
    </row>
    <row r="1217" spans="1:23" x14ac:dyDescent="0.2">
      <c r="A1217" s="128">
        <v>1317</v>
      </c>
      <c r="B1217" s="26">
        <v>2025</v>
      </c>
      <c r="C1217" s="131" t="s">
        <v>318</v>
      </c>
      <c r="D1217" s="136" t="s">
        <v>4735</v>
      </c>
      <c r="E1217" s="132" t="s">
        <v>4736</v>
      </c>
      <c r="F1217" s="135" t="s">
        <v>321</v>
      </c>
      <c r="G1217" s="134">
        <v>79258024</v>
      </c>
      <c r="H1217" s="135" t="s">
        <v>29</v>
      </c>
      <c r="I1217" s="166">
        <v>19854364</v>
      </c>
      <c r="J1217" s="167">
        <v>45761</v>
      </c>
      <c r="K1217" s="167">
        <v>45761</v>
      </c>
      <c r="L1217" s="175">
        <v>46022</v>
      </c>
      <c r="M1217" s="8">
        <f t="shared" si="57"/>
        <v>261</v>
      </c>
      <c r="N1217" s="8">
        <f t="shared" si="58"/>
        <v>76.628352490421463</v>
      </c>
      <c r="O1217" s="213">
        <v>2317630</v>
      </c>
      <c r="P1217" s="196" t="s">
        <v>4737</v>
      </c>
      <c r="Q1217" s="19">
        <f>+_xlfn.XLOOKUP(A1217,'[1]2025'!$A:$A,'[1]2025'!$G:$G)</f>
        <v>12901474</v>
      </c>
      <c r="R1217" s="11">
        <f t="shared" si="56"/>
        <v>6952890</v>
      </c>
      <c r="S1217" s="17">
        <v>0</v>
      </c>
      <c r="T1217" s="19">
        <v>0</v>
      </c>
      <c r="U1217" s="244" t="s">
        <v>4738</v>
      </c>
      <c r="V1217" s="115" t="s">
        <v>4739</v>
      </c>
      <c r="W1217" s="69">
        <v>45961</v>
      </c>
    </row>
    <row r="1218" spans="1:23" x14ac:dyDescent="0.2">
      <c r="A1218" s="128">
        <v>1318</v>
      </c>
      <c r="B1218" s="26">
        <v>2025</v>
      </c>
      <c r="C1218" s="131" t="s">
        <v>318</v>
      </c>
      <c r="D1218" s="136" t="s">
        <v>4740</v>
      </c>
      <c r="E1218" s="132" t="s">
        <v>4741</v>
      </c>
      <c r="F1218" s="135" t="s">
        <v>321</v>
      </c>
      <c r="G1218" s="144">
        <v>52417581</v>
      </c>
      <c r="H1218" s="135" t="s">
        <v>29</v>
      </c>
      <c r="I1218" s="166">
        <v>66285375</v>
      </c>
      <c r="J1218" s="167">
        <v>45777</v>
      </c>
      <c r="K1218" s="167">
        <v>45779</v>
      </c>
      <c r="L1218" s="170">
        <v>46022</v>
      </c>
      <c r="M1218" s="8">
        <f t="shared" si="57"/>
        <v>243</v>
      </c>
      <c r="N1218" s="8">
        <f t="shared" si="58"/>
        <v>74.897119341563794</v>
      </c>
      <c r="O1218" s="179">
        <v>8320340</v>
      </c>
      <c r="P1218" s="201" t="s">
        <v>4742</v>
      </c>
      <c r="Q1218" s="19">
        <f>+_xlfn.XLOOKUP(A1218,'[1]2025'!$A:$A,'[1]2025'!$G:$G)</f>
        <v>41324355</v>
      </c>
      <c r="R1218" s="11">
        <f t="shared" si="56"/>
        <v>24961020</v>
      </c>
      <c r="S1218" s="17">
        <v>0</v>
      </c>
      <c r="T1218" s="19">
        <v>0</v>
      </c>
      <c r="U1218" s="249" t="s">
        <v>4743</v>
      </c>
      <c r="V1218" s="115" t="s">
        <v>4744</v>
      </c>
      <c r="W1218" s="69">
        <v>45961</v>
      </c>
    </row>
    <row r="1219" spans="1:23" x14ac:dyDescent="0.2">
      <c r="A1219" s="128">
        <v>1319</v>
      </c>
      <c r="B1219" s="26">
        <v>2025</v>
      </c>
      <c r="C1219" s="131" t="s">
        <v>318</v>
      </c>
      <c r="D1219" s="136" t="s">
        <v>4745</v>
      </c>
      <c r="E1219" s="132" t="s">
        <v>4746</v>
      </c>
      <c r="F1219" s="135" t="s">
        <v>321</v>
      </c>
      <c r="G1219" s="134">
        <v>39417964</v>
      </c>
      <c r="H1219" s="135" t="s">
        <v>29</v>
      </c>
      <c r="I1219" s="166">
        <v>19544066</v>
      </c>
      <c r="J1219" s="170">
        <v>45778</v>
      </c>
      <c r="K1219" s="167">
        <v>45779</v>
      </c>
      <c r="L1219" s="170">
        <v>46022</v>
      </c>
      <c r="M1219" s="8">
        <f t="shared" si="57"/>
        <v>243</v>
      </c>
      <c r="N1219" s="8">
        <f t="shared" si="58"/>
        <v>74.897119341563794</v>
      </c>
      <c r="O1219" s="183">
        <v>2453230</v>
      </c>
      <c r="P1219" s="182" t="s">
        <v>4747</v>
      </c>
      <c r="Q1219" s="19">
        <f>+_xlfn.XLOOKUP(A1219,'[1]2025'!$A:$A,'[1]2025'!$G:$G)</f>
        <v>12184376</v>
      </c>
      <c r="R1219" s="11">
        <f t="shared" si="56"/>
        <v>7359690</v>
      </c>
      <c r="S1219" s="17">
        <v>0</v>
      </c>
      <c r="T1219" s="19">
        <v>0</v>
      </c>
      <c r="U1219" s="241" t="s">
        <v>4748</v>
      </c>
      <c r="V1219" s="115" t="s">
        <v>4749</v>
      </c>
      <c r="W1219" s="69">
        <v>45961</v>
      </c>
    </row>
    <row r="1220" spans="1:23" x14ac:dyDescent="0.2">
      <c r="A1220" s="128">
        <v>1321</v>
      </c>
      <c r="B1220" s="26">
        <v>2025</v>
      </c>
      <c r="C1220" s="131" t="s">
        <v>318</v>
      </c>
      <c r="D1220" s="136" t="s">
        <v>4750</v>
      </c>
      <c r="E1220" s="136" t="s">
        <v>4751</v>
      </c>
      <c r="F1220" s="135" t="s">
        <v>321</v>
      </c>
      <c r="G1220" s="136">
        <v>80769088</v>
      </c>
      <c r="H1220" s="135" t="s">
        <v>29</v>
      </c>
      <c r="I1220" s="166">
        <v>82118741</v>
      </c>
      <c r="J1220" s="170">
        <v>45758</v>
      </c>
      <c r="K1220" s="167">
        <v>45762</v>
      </c>
      <c r="L1220" s="175">
        <v>46022</v>
      </c>
      <c r="M1220" s="8">
        <f t="shared" si="57"/>
        <v>260</v>
      </c>
      <c r="N1220" s="8">
        <f t="shared" si="58"/>
        <v>76.538461538461533</v>
      </c>
      <c r="O1220" s="218">
        <v>9623290</v>
      </c>
      <c r="P1220" s="215" t="s">
        <v>4752</v>
      </c>
      <c r="Q1220" s="19">
        <f>+_xlfn.XLOOKUP(A1220,'[1]2025'!$A:$A,'[1]2025'!$G:$G)</f>
        <v>53248871</v>
      </c>
      <c r="R1220" s="11">
        <f t="shared" si="56"/>
        <v>28869870</v>
      </c>
      <c r="S1220" s="17">
        <v>0</v>
      </c>
      <c r="T1220" s="19">
        <v>0</v>
      </c>
      <c r="U1220" s="250" t="s">
        <v>4753</v>
      </c>
      <c r="V1220" s="115" t="s">
        <v>4754</v>
      </c>
      <c r="W1220" s="69">
        <v>45961</v>
      </c>
    </row>
    <row r="1221" spans="1:23" x14ac:dyDescent="0.2">
      <c r="A1221" s="128">
        <v>1322</v>
      </c>
      <c r="B1221" s="26">
        <v>2025</v>
      </c>
      <c r="C1221" s="131" t="s">
        <v>318</v>
      </c>
      <c r="D1221" s="136" t="s">
        <v>4755</v>
      </c>
      <c r="E1221" s="136" t="s">
        <v>4756</v>
      </c>
      <c r="F1221" s="135" t="s">
        <v>321</v>
      </c>
      <c r="G1221" s="136">
        <v>53083528</v>
      </c>
      <c r="H1221" s="135" t="s">
        <v>29</v>
      </c>
      <c r="I1221" s="166">
        <v>59292757</v>
      </c>
      <c r="J1221" s="170">
        <v>45761</v>
      </c>
      <c r="K1221" s="167">
        <v>45762</v>
      </c>
      <c r="L1221" s="175">
        <v>46022</v>
      </c>
      <c r="M1221" s="8">
        <f t="shared" si="57"/>
        <v>260</v>
      </c>
      <c r="N1221" s="8">
        <f t="shared" si="58"/>
        <v>76.538461538461533</v>
      </c>
      <c r="O1221" s="218">
        <v>6948370</v>
      </c>
      <c r="P1221" s="200" t="s">
        <v>4757</v>
      </c>
      <c r="Q1221" s="19">
        <f>+_xlfn.XLOOKUP(A1221,'[1]2025'!$A:$A,'[1]2025'!$G:$G)</f>
        <v>38447647</v>
      </c>
      <c r="R1221" s="11">
        <f t="shared" si="56"/>
        <v>20845110</v>
      </c>
      <c r="S1221" s="17">
        <v>0</v>
      </c>
      <c r="T1221" s="19">
        <v>0</v>
      </c>
      <c r="U1221" s="240" t="s">
        <v>4758</v>
      </c>
      <c r="V1221" s="115" t="s">
        <v>4759</v>
      </c>
      <c r="W1221" s="69">
        <v>45961</v>
      </c>
    </row>
    <row r="1222" spans="1:23" x14ac:dyDescent="0.2">
      <c r="A1222" s="128">
        <v>1323</v>
      </c>
      <c r="B1222" s="26">
        <v>2025</v>
      </c>
      <c r="C1222" s="131" t="s">
        <v>318</v>
      </c>
      <c r="D1222" s="136" t="s">
        <v>4760</v>
      </c>
      <c r="E1222" s="136" t="s">
        <v>4761</v>
      </c>
      <c r="F1222" s="135" t="s">
        <v>321</v>
      </c>
      <c r="G1222" s="136">
        <v>9772397</v>
      </c>
      <c r="H1222" s="135" t="s">
        <v>29</v>
      </c>
      <c r="I1222" s="166">
        <v>71277579</v>
      </c>
      <c r="J1222" s="170">
        <v>45758</v>
      </c>
      <c r="K1222" s="167">
        <v>45761</v>
      </c>
      <c r="L1222" s="175">
        <v>46022</v>
      </c>
      <c r="M1222" s="8">
        <f t="shared" si="57"/>
        <v>261</v>
      </c>
      <c r="N1222" s="8">
        <f t="shared" si="58"/>
        <v>76.628352490421463</v>
      </c>
      <c r="O1222" s="218">
        <v>8320340</v>
      </c>
      <c r="P1222" s="215" t="s">
        <v>4762</v>
      </c>
      <c r="Q1222" s="19">
        <f>+_xlfn.XLOOKUP(A1222,'[1]2025'!$A:$A,'[1]2025'!$G:$G)</f>
        <v>46316559</v>
      </c>
      <c r="R1222" s="11">
        <f t="shared" si="56"/>
        <v>24961020</v>
      </c>
      <c r="S1222" s="17">
        <v>0</v>
      </c>
      <c r="T1222" s="19">
        <v>0</v>
      </c>
      <c r="U1222" s="250" t="s">
        <v>4763</v>
      </c>
      <c r="V1222" s="115" t="s">
        <v>4764</v>
      </c>
      <c r="W1222" s="69">
        <v>45961</v>
      </c>
    </row>
    <row r="1223" spans="1:23" x14ac:dyDescent="0.2">
      <c r="A1223" s="128">
        <v>1324</v>
      </c>
      <c r="B1223" s="26">
        <v>2025</v>
      </c>
      <c r="C1223" s="131" t="s">
        <v>318</v>
      </c>
      <c r="D1223" s="136" t="s">
        <v>4765</v>
      </c>
      <c r="E1223" s="136" t="s">
        <v>4766</v>
      </c>
      <c r="F1223" s="135" t="s">
        <v>321</v>
      </c>
      <c r="G1223" s="136">
        <v>1032437633</v>
      </c>
      <c r="H1223" s="135" t="s">
        <v>29</v>
      </c>
      <c r="I1223" s="166">
        <v>67704251</v>
      </c>
      <c r="J1223" s="170">
        <v>45758</v>
      </c>
      <c r="K1223" s="167">
        <v>45761</v>
      </c>
      <c r="L1223" s="175">
        <v>46022</v>
      </c>
      <c r="M1223" s="8">
        <f t="shared" si="57"/>
        <v>261</v>
      </c>
      <c r="N1223" s="8">
        <f t="shared" si="58"/>
        <v>76.628352490421463</v>
      </c>
      <c r="O1223" s="218">
        <v>7903220</v>
      </c>
      <c r="P1223" s="215" t="s">
        <v>4767</v>
      </c>
      <c r="Q1223" s="19">
        <f>+_xlfn.XLOOKUP(A1223,'[1]2025'!$A:$A,'[1]2025'!$G:$G)</f>
        <v>43994591</v>
      </c>
      <c r="R1223" s="11">
        <f t="shared" si="56"/>
        <v>23709660</v>
      </c>
      <c r="S1223" s="17">
        <v>0</v>
      </c>
      <c r="T1223" s="19">
        <v>0</v>
      </c>
      <c r="U1223" s="250" t="s">
        <v>4768</v>
      </c>
      <c r="V1223" s="115" t="s">
        <v>4769</v>
      </c>
      <c r="W1223" s="69">
        <v>45961</v>
      </c>
    </row>
    <row r="1224" spans="1:23" x14ac:dyDescent="0.2">
      <c r="A1224" s="128">
        <v>1325</v>
      </c>
      <c r="B1224" s="26">
        <v>2025</v>
      </c>
      <c r="C1224" s="131" t="s">
        <v>318</v>
      </c>
      <c r="D1224" s="136" t="s">
        <v>4770</v>
      </c>
      <c r="E1224" s="143" t="s">
        <v>4771</v>
      </c>
      <c r="F1224" s="135" t="s">
        <v>321</v>
      </c>
      <c r="G1224" s="135">
        <v>1082902920</v>
      </c>
      <c r="H1224" s="135" t="s">
        <v>29</v>
      </c>
      <c r="I1224" s="166">
        <v>47682987</v>
      </c>
      <c r="J1224" s="170">
        <v>45758</v>
      </c>
      <c r="K1224" s="167">
        <v>45762</v>
      </c>
      <c r="L1224" s="175">
        <v>46022</v>
      </c>
      <c r="M1224" s="8">
        <f t="shared" si="57"/>
        <v>260</v>
      </c>
      <c r="N1224" s="8">
        <f t="shared" si="58"/>
        <v>76.538461538461533</v>
      </c>
      <c r="O1224" s="211">
        <v>5587850</v>
      </c>
      <c r="P1224" s="182" t="s">
        <v>1717</v>
      </c>
      <c r="Q1224" s="19">
        <f>+_xlfn.XLOOKUP(A1224,'[1]2025'!$A:$A,'[1]2025'!$G:$G)</f>
        <v>30919437</v>
      </c>
      <c r="R1224" s="11">
        <f t="shared" ref="R1224:R1287" si="59">I1224-Q1224</f>
        <v>16763550</v>
      </c>
      <c r="S1224" s="17">
        <v>0</v>
      </c>
      <c r="T1224" s="19">
        <v>0</v>
      </c>
      <c r="U1224" s="141" t="s">
        <v>4772</v>
      </c>
      <c r="V1224" s="115" t="s">
        <v>4773</v>
      </c>
      <c r="W1224" s="69">
        <v>45961</v>
      </c>
    </row>
    <row r="1225" spans="1:23" x14ac:dyDescent="0.2">
      <c r="A1225" s="128">
        <v>1326</v>
      </c>
      <c r="B1225" s="26">
        <v>2025</v>
      </c>
      <c r="C1225" s="131" t="s">
        <v>318</v>
      </c>
      <c r="D1225" s="136" t="s">
        <v>4774</v>
      </c>
      <c r="E1225" s="132" t="s">
        <v>4775</v>
      </c>
      <c r="F1225" s="135" t="s">
        <v>321</v>
      </c>
      <c r="G1225" s="136">
        <v>80165646</v>
      </c>
      <c r="H1225" s="135" t="s">
        <v>29</v>
      </c>
      <c r="I1225" s="166">
        <v>50000000</v>
      </c>
      <c r="J1225" s="170">
        <v>45758</v>
      </c>
      <c r="K1225" s="167">
        <v>45768</v>
      </c>
      <c r="L1225" s="175">
        <v>46022</v>
      </c>
      <c r="M1225" s="8">
        <f t="shared" si="57"/>
        <v>254</v>
      </c>
      <c r="N1225" s="8">
        <f t="shared" si="58"/>
        <v>75.984251968503941</v>
      </c>
      <c r="O1225" s="179">
        <v>6000000</v>
      </c>
      <c r="P1225" s="182" t="s">
        <v>573</v>
      </c>
      <c r="Q1225" s="19">
        <f>+_xlfn.XLOOKUP(A1225,'[1]2025'!$A:$A,'[1]2025'!$G:$G)</f>
        <v>26000000</v>
      </c>
      <c r="R1225" s="11">
        <f t="shared" si="59"/>
        <v>24000000</v>
      </c>
      <c r="S1225" s="17">
        <v>0</v>
      </c>
      <c r="T1225" s="19">
        <v>0</v>
      </c>
      <c r="U1225" s="238" t="s">
        <v>4776</v>
      </c>
      <c r="V1225" s="115" t="s">
        <v>4777</v>
      </c>
      <c r="W1225" s="69">
        <v>45961</v>
      </c>
    </row>
    <row r="1226" spans="1:23" x14ac:dyDescent="0.2">
      <c r="A1226" s="128">
        <v>1327</v>
      </c>
      <c r="B1226" s="26">
        <v>2025</v>
      </c>
      <c r="C1226" s="131" t="s">
        <v>318</v>
      </c>
      <c r="D1226" s="136" t="s">
        <v>4778</v>
      </c>
      <c r="E1226" s="136" t="s">
        <v>4779</v>
      </c>
      <c r="F1226" s="135" t="s">
        <v>321</v>
      </c>
      <c r="G1226" s="136">
        <v>1015415093</v>
      </c>
      <c r="H1226" s="135" t="s">
        <v>29</v>
      </c>
      <c r="I1226" s="166">
        <v>67440811</v>
      </c>
      <c r="J1226" s="170">
        <v>45758</v>
      </c>
      <c r="K1226" s="167">
        <v>45762</v>
      </c>
      <c r="L1226" s="175">
        <v>46022</v>
      </c>
      <c r="M1226" s="8">
        <f t="shared" si="57"/>
        <v>260</v>
      </c>
      <c r="N1226" s="8">
        <f t="shared" si="58"/>
        <v>76.538461538461533</v>
      </c>
      <c r="O1226" s="218">
        <v>7903220</v>
      </c>
      <c r="P1226" s="215" t="s">
        <v>4780</v>
      </c>
      <c r="Q1226" s="19">
        <f>+_xlfn.XLOOKUP(A1226,'[1]2025'!$A:$A,'[1]2025'!$G:$G)</f>
        <v>43731151</v>
      </c>
      <c r="R1226" s="11">
        <f t="shared" si="59"/>
        <v>23709660</v>
      </c>
      <c r="S1226" s="17">
        <v>0</v>
      </c>
      <c r="T1226" s="19">
        <v>0</v>
      </c>
      <c r="U1226" s="240" t="s">
        <v>4781</v>
      </c>
      <c r="V1226" s="115" t="s">
        <v>4782</v>
      </c>
      <c r="W1226" s="69">
        <v>45961</v>
      </c>
    </row>
    <row r="1227" spans="1:23" x14ac:dyDescent="0.2">
      <c r="A1227" s="128">
        <v>1328</v>
      </c>
      <c r="B1227" s="26">
        <v>2025</v>
      </c>
      <c r="C1227" s="131" t="s">
        <v>318</v>
      </c>
      <c r="D1227" s="136" t="s">
        <v>4783</v>
      </c>
      <c r="E1227" s="136" t="s">
        <v>4784</v>
      </c>
      <c r="F1227" s="135" t="s">
        <v>321</v>
      </c>
      <c r="G1227" s="136">
        <v>1018405891</v>
      </c>
      <c r="H1227" s="135" t="s">
        <v>29</v>
      </c>
      <c r="I1227" s="166">
        <v>67440811</v>
      </c>
      <c r="J1227" s="170">
        <v>45758</v>
      </c>
      <c r="K1227" s="167">
        <v>45762</v>
      </c>
      <c r="L1227" s="175">
        <v>46022</v>
      </c>
      <c r="M1227" s="8">
        <f t="shared" si="57"/>
        <v>260</v>
      </c>
      <c r="N1227" s="8">
        <f t="shared" si="58"/>
        <v>76.538461538461533</v>
      </c>
      <c r="O1227" s="218">
        <v>7903220</v>
      </c>
      <c r="P1227" s="215" t="s">
        <v>4785</v>
      </c>
      <c r="Q1227" s="19">
        <f>+_xlfn.XLOOKUP(A1227,'[1]2025'!$A:$A,'[1]2025'!$G:$G)</f>
        <v>43731151</v>
      </c>
      <c r="R1227" s="11">
        <f t="shared" si="59"/>
        <v>23709660</v>
      </c>
      <c r="S1227" s="17">
        <v>0</v>
      </c>
      <c r="T1227" s="19">
        <v>0</v>
      </c>
      <c r="U1227" s="240" t="s">
        <v>4786</v>
      </c>
      <c r="V1227" s="115" t="s">
        <v>4787</v>
      </c>
      <c r="W1227" s="69">
        <v>45961</v>
      </c>
    </row>
    <row r="1228" spans="1:23" x14ac:dyDescent="0.2">
      <c r="A1228" s="128">
        <v>1329</v>
      </c>
      <c r="B1228" s="26">
        <v>2025</v>
      </c>
      <c r="C1228" s="131" t="s">
        <v>318</v>
      </c>
      <c r="D1228" s="136" t="s">
        <v>4788</v>
      </c>
      <c r="E1228" s="136" t="s">
        <v>4789</v>
      </c>
      <c r="F1228" s="135" t="s">
        <v>321</v>
      </c>
      <c r="G1228" s="136">
        <v>80009861</v>
      </c>
      <c r="H1228" s="135" t="s">
        <v>29</v>
      </c>
      <c r="I1228" s="166">
        <v>67440811</v>
      </c>
      <c r="J1228" s="170">
        <v>45758</v>
      </c>
      <c r="K1228" s="167">
        <v>45762</v>
      </c>
      <c r="L1228" s="175">
        <v>46022</v>
      </c>
      <c r="M1228" s="8">
        <f t="shared" si="57"/>
        <v>260</v>
      </c>
      <c r="N1228" s="8">
        <f t="shared" si="58"/>
        <v>76.538461538461533</v>
      </c>
      <c r="O1228" s="218">
        <v>7903220</v>
      </c>
      <c r="P1228" s="215" t="s">
        <v>4790</v>
      </c>
      <c r="Q1228" s="19">
        <f>+_xlfn.XLOOKUP(A1228,'[1]2025'!$A:$A,'[1]2025'!$G:$G)</f>
        <v>43731151</v>
      </c>
      <c r="R1228" s="11">
        <f t="shared" si="59"/>
        <v>23709660</v>
      </c>
      <c r="S1228" s="17">
        <v>0</v>
      </c>
      <c r="T1228" s="19">
        <v>0</v>
      </c>
      <c r="U1228" s="240" t="s">
        <v>4791</v>
      </c>
      <c r="V1228" s="115" t="s">
        <v>4792</v>
      </c>
      <c r="W1228" s="69">
        <v>45961</v>
      </c>
    </row>
    <row r="1229" spans="1:23" x14ac:dyDescent="0.2">
      <c r="A1229" s="128">
        <v>1330</v>
      </c>
      <c r="B1229" s="26">
        <v>2025</v>
      </c>
      <c r="C1229" s="131" t="s">
        <v>318</v>
      </c>
      <c r="D1229" s="136" t="s">
        <v>4793</v>
      </c>
      <c r="E1229" s="136" t="s">
        <v>4794</v>
      </c>
      <c r="F1229" s="135" t="s">
        <v>321</v>
      </c>
      <c r="G1229" s="136">
        <v>1117489032</v>
      </c>
      <c r="H1229" s="135" t="s">
        <v>29</v>
      </c>
      <c r="I1229" s="166">
        <v>67440811</v>
      </c>
      <c r="J1229" s="167">
        <v>45761</v>
      </c>
      <c r="K1229" s="167">
        <v>45762</v>
      </c>
      <c r="L1229" s="175">
        <v>46022</v>
      </c>
      <c r="M1229" s="8">
        <f t="shared" si="57"/>
        <v>260</v>
      </c>
      <c r="N1229" s="8">
        <f t="shared" si="58"/>
        <v>76.538461538461533</v>
      </c>
      <c r="O1229" s="218">
        <v>7903220</v>
      </c>
      <c r="P1229" s="215" t="s">
        <v>4795</v>
      </c>
      <c r="Q1229" s="19">
        <f>+_xlfn.XLOOKUP(A1229,'[1]2025'!$A:$A,'[1]2025'!$G:$G)</f>
        <v>8956983</v>
      </c>
      <c r="R1229" s="11">
        <f t="shared" si="59"/>
        <v>58483828</v>
      </c>
      <c r="S1229" s="17">
        <v>0</v>
      </c>
      <c r="T1229" s="19">
        <v>0</v>
      </c>
      <c r="U1229" s="244" t="s">
        <v>4796</v>
      </c>
      <c r="V1229" s="115" t="s">
        <v>4797</v>
      </c>
      <c r="W1229" s="69">
        <v>45961</v>
      </c>
    </row>
    <row r="1230" spans="1:23" x14ac:dyDescent="0.2">
      <c r="A1230" s="128">
        <v>1331</v>
      </c>
      <c r="B1230" s="26">
        <v>2025</v>
      </c>
      <c r="C1230" s="131" t="s">
        <v>318</v>
      </c>
      <c r="D1230" s="136" t="s">
        <v>4798</v>
      </c>
      <c r="E1230" s="136" t="s">
        <v>4799</v>
      </c>
      <c r="F1230" s="135" t="s">
        <v>321</v>
      </c>
      <c r="G1230" s="136">
        <v>53122755</v>
      </c>
      <c r="H1230" s="135" t="s">
        <v>29</v>
      </c>
      <c r="I1230" s="166">
        <v>71000235</v>
      </c>
      <c r="J1230" s="170">
        <v>45758</v>
      </c>
      <c r="K1230" s="167">
        <v>45762</v>
      </c>
      <c r="L1230" s="175">
        <v>46022</v>
      </c>
      <c r="M1230" s="8">
        <f t="shared" si="57"/>
        <v>260</v>
      </c>
      <c r="N1230" s="8">
        <f t="shared" si="58"/>
        <v>76.538461538461533</v>
      </c>
      <c r="O1230" s="218">
        <v>8320340</v>
      </c>
      <c r="P1230" s="215" t="s">
        <v>4800</v>
      </c>
      <c r="Q1230" s="19">
        <f>+_xlfn.XLOOKUP(A1230,'[1]2025'!$A:$A,'[1]2025'!$G:$G)</f>
        <v>46039215</v>
      </c>
      <c r="R1230" s="11">
        <f t="shared" si="59"/>
        <v>24961020</v>
      </c>
      <c r="S1230" s="17">
        <v>0</v>
      </c>
      <c r="T1230" s="19">
        <v>0</v>
      </c>
      <c r="U1230" s="240" t="s">
        <v>4801</v>
      </c>
      <c r="V1230" s="115" t="s">
        <v>4802</v>
      </c>
      <c r="W1230" s="69">
        <v>45961</v>
      </c>
    </row>
    <row r="1231" spans="1:23" x14ac:dyDescent="0.2">
      <c r="A1231" s="129">
        <v>1332</v>
      </c>
      <c r="B1231" s="26">
        <v>2025</v>
      </c>
      <c r="C1231" s="131" t="s">
        <v>135</v>
      </c>
      <c r="D1231" s="135" t="s">
        <v>4803</v>
      </c>
      <c r="E1231" s="135" t="s">
        <v>4804</v>
      </c>
      <c r="F1231" s="135" t="s">
        <v>28</v>
      </c>
      <c r="G1231" s="137">
        <v>819006966</v>
      </c>
      <c r="H1231" s="135">
        <v>8</v>
      </c>
      <c r="I1231" s="171">
        <v>332508529.61000001</v>
      </c>
      <c r="J1231" s="170">
        <v>45758</v>
      </c>
      <c r="K1231" s="167">
        <v>45763</v>
      </c>
      <c r="L1231" s="167">
        <v>46014</v>
      </c>
      <c r="M1231" s="8">
        <f t="shared" si="57"/>
        <v>251</v>
      </c>
      <c r="N1231" s="8">
        <f t="shared" si="58"/>
        <v>78.884462151394416</v>
      </c>
      <c r="O1231" s="183" t="s">
        <v>29</v>
      </c>
      <c r="P1231" s="131" t="s">
        <v>4805</v>
      </c>
      <c r="Q1231" s="19">
        <f>+_xlfn.XLOOKUP(A1231,'[1]2025'!$A:$A,'[1]2025'!$G:$G)</f>
        <v>157524373</v>
      </c>
      <c r="R1231" s="11">
        <f t="shared" si="59"/>
        <v>174984156.61000001</v>
      </c>
      <c r="S1231" s="17">
        <v>0</v>
      </c>
      <c r="T1231" s="19">
        <v>0</v>
      </c>
      <c r="U1231" s="117" t="s">
        <v>4806</v>
      </c>
      <c r="V1231" s="115" t="s">
        <v>4807</v>
      </c>
      <c r="W1231" s="69">
        <v>45961</v>
      </c>
    </row>
    <row r="1232" spans="1:23" x14ac:dyDescent="0.2">
      <c r="A1232" s="128">
        <v>1333</v>
      </c>
      <c r="B1232" s="26">
        <v>2025</v>
      </c>
      <c r="C1232" s="131" t="s">
        <v>318</v>
      </c>
      <c r="D1232" s="136" t="s">
        <v>4808</v>
      </c>
      <c r="E1232" s="132" t="s">
        <v>4809</v>
      </c>
      <c r="F1232" s="135" t="s">
        <v>321</v>
      </c>
      <c r="G1232" s="134">
        <v>1003809867</v>
      </c>
      <c r="H1232" s="135" t="s">
        <v>29</v>
      </c>
      <c r="I1232" s="166">
        <v>20624346</v>
      </c>
      <c r="J1232" s="170">
        <v>45778</v>
      </c>
      <c r="K1232" s="167">
        <v>45779</v>
      </c>
      <c r="L1232" s="170">
        <v>46022</v>
      </c>
      <c r="M1232" s="8">
        <f t="shared" si="57"/>
        <v>243</v>
      </c>
      <c r="N1232" s="8">
        <f t="shared" si="58"/>
        <v>74.897119341563794</v>
      </c>
      <c r="O1232" s="183">
        <v>2588830</v>
      </c>
      <c r="P1232" s="182" t="s">
        <v>4810</v>
      </c>
      <c r="Q1232" s="19">
        <f>+_xlfn.XLOOKUP(A1232,'[1]2025'!$A:$A,'[1]2025'!$G:$G)</f>
        <v>12857856</v>
      </c>
      <c r="R1232" s="11">
        <f t="shared" si="59"/>
        <v>7766490</v>
      </c>
      <c r="S1232" s="17">
        <v>0</v>
      </c>
      <c r="T1232" s="19">
        <v>0</v>
      </c>
      <c r="U1232" s="241" t="s">
        <v>4811</v>
      </c>
      <c r="V1232" s="115" t="s">
        <v>4812</v>
      </c>
      <c r="W1232" s="69">
        <v>45961</v>
      </c>
    </row>
    <row r="1233" spans="1:23" x14ac:dyDescent="0.2">
      <c r="A1233" s="128">
        <v>1334</v>
      </c>
      <c r="B1233" s="26">
        <v>2025</v>
      </c>
      <c r="C1233" s="131" t="s">
        <v>318</v>
      </c>
      <c r="D1233" s="136" t="s">
        <v>4813</v>
      </c>
      <c r="E1233" s="132" t="s">
        <v>4814</v>
      </c>
      <c r="F1233" s="135" t="s">
        <v>321</v>
      </c>
      <c r="G1233" s="134">
        <v>1085252498</v>
      </c>
      <c r="H1233" s="135" t="s">
        <v>29</v>
      </c>
      <c r="I1233" s="166">
        <v>44516538</v>
      </c>
      <c r="J1233" s="170">
        <v>45778</v>
      </c>
      <c r="K1233" s="167">
        <v>45779</v>
      </c>
      <c r="L1233" s="170">
        <v>46022</v>
      </c>
      <c r="M1233" s="8">
        <f t="shared" si="57"/>
        <v>243</v>
      </c>
      <c r="N1233" s="8">
        <f t="shared" si="58"/>
        <v>74.897119341563794</v>
      </c>
      <c r="O1233" s="183">
        <v>5587850</v>
      </c>
      <c r="P1233" s="182" t="s">
        <v>4815</v>
      </c>
      <c r="Q1233" s="19">
        <f>+_xlfn.XLOOKUP(A1233,'[1]2025'!$A:$A,'[1]2025'!$G:$G)</f>
        <v>27752988</v>
      </c>
      <c r="R1233" s="11">
        <f t="shared" si="59"/>
        <v>16763550</v>
      </c>
      <c r="S1233" s="17">
        <v>0</v>
      </c>
      <c r="T1233" s="19">
        <v>0</v>
      </c>
      <c r="U1233" s="241" t="s">
        <v>4816</v>
      </c>
      <c r="V1233" s="115" t="s">
        <v>4817</v>
      </c>
      <c r="W1233" s="69">
        <v>45961</v>
      </c>
    </row>
    <row r="1234" spans="1:23" x14ac:dyDescent="0.2">
      <c r="A1234" s="129">
        <v>1335</v>
      </c>
      <c r="B1234" s="26">
        <v>2025</v>
      </c>
      <c r="C1234" s="131" t="s">
        <v>55</v>
      </c>
      <c r="D1234" s="135" t="s">
        <v>4818</v>
      </c>
      <c r="E1234" s="135" t="s">
        <v>4819</v>
      </c>
      <c r="F1234" s="135" t="s">
        <v>28</v>
      </c>
      <c r="G1234" s="137">
        <v>900719304</v>
      </c>
      <c r="H1234" s="135">
        <v>6</v>
      </c>
      <c r="I1234" s="171">
        <v>109452990.84</v>
      </c>
      <c r="J1234" s="167">
        <v>45776</v>
      </c>
      <c r="K1234" s="167">
        <v>45779</v>
      </c>
      <c r="L1234" s="167">
        <v>46013</v>
      </c>
      <c r="M1234" s="8">
        <f t="shared" si="57"/>
        <v>234</v>
      </c>
      <c r="N1234" s="8">
        <f t="shared" si="58"/>
        <v>77.777777777777786</v>
      </c>
      <c r="O1234" s="183" t="s">
        <v>29</v>
      </c>
      <c r="P1234" s="131" t="s">
        <v>4820</v>
      </c>
      <c r="Q1234" s="19">
        <f>+_xlfn.XLOOKUP(A1234,'[1]2025'!$A:$A,'[1]2025'!$G:$G)</f>
        <v>59841119.520000003</v>
      </c>
      <c r="R1234" s="11">
        <f t="shared" si="59"/>
        <v>49611871.32</v>
      </c>
      <c r="S1234" s="17">
        <v>0</v>
      </c>
      <c r="T1234" s="19">
        <v>0</v>
      </c>
      <c r="U1234" s="117" t="s">
        <v>4821</v>
      </c>
      <c r="V1234" s="115" t="s">
        <v>4822</v>
      </c>
      <c r="W1234" s="69">
        <v>45961</v>
      </c>
    </row>
    <row r="1235" spans="1:23" x14ac:dyDescent="0.2">
      <c r="A1235" s="129">
        <v>1336</v>
      </c>
      <c r="B1235" s="26">
        <v>2025</v>
      </c>
      <c r="C1235" s="131" t="s">
        <v>318</v>
      </c>
      <c r="D1235" s="136" t="s">
        <v>4823</v>
      </c>
      <c r="E1235" s="143" t="s">
        <v>4824</v>
      </c>
      <c r="F1235" s="135" t="s">
        <v>321</v>
      </c>
      <c r="G1235" s="137">
        <v>53004945</v>
      </c>
      <c r="H1235" s="135" t="s">
        <v>29</v>
      </c>
      <c r="I1235" s="166">
        <v>20969523</v>
      </c>
      <c r="J1235" s="167">
        <v>45775</v>
      </c>
      <c r="K1235" s="167">
        <v>45775</v>
      </c>
      <c r="L1235" s="175">
        <v>46022</v>
      </c>
      <c r="M1235" s="8">
        <f t="shared" si="57"/>
        <v>247</v>
      </c>
      <c r="N1235" s="8">
        <f t="shared" si="58"/>
        <v>75.303643724696357</v>
      </c>
      <c r="O1235" s="181">
        <v>2588830</v>
      </c>
      <c r="P1235" s="182" t="s">
        <v>4825</v>
      </c>
      <c r="Q1235" s="19">
        <f>+_xlfn.XLOOKUP(A1235,'[1]2025'!$A:$A,'[1]2025'!$G:$G)</f>
        <v>13203033</v>
      </c>
      <c r="R1235" s="11">
        <f t="shared" si="59"/>
        <v>7766490</v>
      </c>
      <c r="S1235" s="17">
        <v>0</v>
      </c>
      <c r="T1235" s="19">
        <v>0</v>
      </c>
      <c r="U1235" s="249" t="s">
        <v>4826</v>
      </c>
      <c r="V1235" s="115" t="s">
        <v>4827</v>
      </c>
      <c r="W1235" s="69">
        <v>45961</v>
      </c>
    </row>
    <row r="1236" spans="1:23" x14ac:dyDescent="0.2">
      <c r="A1236" s="129">
        <v>1337</v>
      </c>
      <c r="B1236" s="26">
        <v>2025</v>
      </c>
      <c r="C1236" s="131" t="s">
        <v>318</v>
      </c>
      <c r="D1236" s="136" t="s">
        <v>4828</v>
      </c>
      <c r="E1236" s="132" t="s">
        <v>4829</v>
      </c>
      <c r="F1236" s="135" t="s">
        <v>321</v>
      </c>
      <c r="G1236" s="144">
        <v>1063157953</v>
      </c>
      <c r="H1236" s="135" t="s">
        <v>29</v>
      </c>
      <c r="I1236" s="166">
        <v>56281797</v>
      </c>
      <c r="J1236" s="167">
        <v>45772</v>
      </c>
      <c r="K1236" s="167">
        <v>45775</v>
      </c>
      <c r="L1236" s="175">
        <v>46022</v>
      </c>
      <c r="M1236" s="8">
        <f t="shared" si="57"/>
        <v>247</v>
      </c>
      <c r="N1236" s="8">
        <f t="shared" si="58"/>
        <v>75.303643724696357</v>
      </c>
      <c r="O1236" s="183">
        <v>6948370</v>
      </c>
      <c r="P1236" s="182" t="s">
        <v>4830</v>
      </c>
      <c r="Q1236" s="19">
        <f>+_xlfn.XLOOKUP(A1236,'[1]2025'!$A:$A,'[1]2025'!$G:$G)</f>
        <v>35436687</v>
      </c>
      <c r="R1236" s="11">
        <f t="shared" si="59"/>
        <v>20845110</v>
      </c>
      <c r="S1236" s="17">
        <v>0</v>
      </c>
      <c r="T1236" s="19">
        <v>0</v>
      </c>
      <c r="U1236" s="249" t="s">
        <v>4831</v>
      </c>
      <c r="V1236" s="115" t="s">
        <v>4832</v>
      </c>
      <c r="W1236" s="69">
        <v>45961</v>
      </c>
    </row>
    <row r="1237" spans="1:23" x14ac:dyDescent="0.2">
      <c r="A1237" s="128">
        <v>1338</v>
      </c>
      <c r="B1237" s="26">
        <v>2025</v>
      </c>
      <c r="C1237" s="131" t="s">
        <v>318</v>
      </c>
      <c r="D1237" s="136" t="s">
        <v>4833</v>
      </c>
      <c r="E1237" s="132" t="s">
        <v>4834</v>
      </c>
      <c r="F1237" s="135" t="s">
        <v>321</v>
      </c>
      <c r="G1237" s="134">
        <v>69028992</v>
      </c>
      <c r="H1237" s="135" t="s">
        <v>29</v>
      </c>
      <c r="I1237" s="166">
        <v>26556883</v>
      </c>
      <c r="J1237" s="167">
        <v>45777</v>
      </c>
      <c r="K1237" s="167">
        <v>45779</v>
      </c>
      <c r="L1237" s="170">
        <v>46022</v>
      </c>
      <c r="M1237" s="8">
        <f t="shared" si="57"/>
        <v>243</v>
      </c>
      <c r="N1237" s="8">
        <f t="shared" si="58"/>
        <v>74.897119341563794</v>
      </c>
      <c r="O1237" s="179">
        <v>3333500</v>
      </c>
      <c r="P1237" s="182" t="s">
        <v>4835</v>
      </c>
      <c r="Q1237" s="19">
        <f>+_xlfn.XLOOKUP(A1237,'[1]2025'!$A:$A,'[1]2025'!$G:$G)</f>
        <v>16556383</v>
      </c>
      <c r="R1237" s="11">
        <f t="shared" si="59"/>
        <v>10000500</v>
      </c>
      <c r="S1237" s="17">
        <v>0</v>
      </c>
      <c r="T1237" s="19">
        <v>0</v>
      </c>
      <c r="U1237" s="241" t="s">
        <v>4836</v>
      </c>
      <c r="V1237" s="115" t="s">
        <v>4837</v>
      </c>
      <c r="W1237" s="69">
        <v>45961</v>
      </c>
    </row>
    <row r="1238" spans="1:23" x14ac:dyDescent="0.2">
      <c r="A1238" s="128">
        <v>1339</v>
      </c>
      <c r="B1238" s="26">
        <v>2025</v>
      </c>
      <c r="C1238" s="131" t="s">
        <v>318</v>
      </c>
      <c r="D1238" s="136" t="s">
        <v>4838</v>
      </c>
      <c r="E1238" s="132" t="s">
        <v>4839</v>
      </c>
      <c r="F1238" s="135" t="s">
        <v>321</v>
      </c>
      <c r="G1238" s="132">
        <v>1124853988</v>
      </c>
      <c r="H1238" s="135" t="s">
        <v>29</v>
      </c>
      <c r="I1238" s="166">
        <v>43641400</v>
      </c>
      <c r="J1238" s="167">
        <v>45777</v>
      </c>
      <c r="K1238" s="167">
        <v>45779</v>
      </c>
      <c r="L1238" s="170">
        <v>46022</v>
      </c>
      <c r="M1238" s="8">
        <f t="shared" si="57"/>
        <v>243</v>
      </c>
      <c r="N1238" s="8">
        <f t="shared" si="58"/>
        <v>74.897119341563794</v>
      </c>
      <c r="O1238" s="179">
        <v>5478000</v>
      </c>
      <c r="P1238" s="201" t="s">
        <v>4840</v>
      </c>
      <c r="Q1238" s="19">
        <f>+_xlfn.XLOOKUP(A1238,'[1]2025'!$A:$A,'[1]2025'!$G:$G)</f>
        <v>27207400</v>
      </c>
      <c r="R1238" s="11">
        <f t="shared" si="59"/>
        <v>16434000</v>
      </c>
      <c r="S1238" s="17">
        <v>0</v>
      </c>
      <c r="T1238" s="19">
        <v>0</v>
      </c>
      <c r="U1238" s="141" t="s">
        <v>4841</v>
      </c>
      <c r="V1238" s="115" t="s">
        <v>4842</v>
      </c>
      <c r="W1238" s="69">
        <v>45961</v>
      </c>
    </row>
    <row r="1239" spans="1:23" x14ac:dyDescent="0.2">
      <c r="A1239" s="128">
        <v>1340</v>
      </c>
      <c r="B1239" s="26">
        <v>2025</v>
      </c>
      <c r="C1239" s="131" t="s">
        <v>318</v>
      </c>
      <c r="D1239" s="136" t="s">
        <v>4843</v>
      </c>
      <c r="E1239" s="132" t="s">
        <v>4844</v>
      </c>
      <c r="F1239" s="135" t="s">
        <v>321</v>
      </c>
      <c r="G1239" s="144">
        <v>1121907832</v>
      </c>
      <c r="H1239" s="135" t="s">
        <v>29</v>
      </c>
      <c r="I1239" s="166">
        <v>35820284</v>
      </c>
      <c r="J1239" s="167">
        <v>45777</v>
      </c>
      <c r="K1239" s="167">
        <v>45779</v>
      </c>
      <c r="L1239" s="170">
        <v>46022</v>
      </c>
      <c r="M1239" s="8">
        <f t="shared" si="57"/>
        <v>243</v>
      </c>
      <c r="N1239" s="8">
        <f t="shared" si="58"/>
        <v>74.897119341563794</v>
      </c>
      <c r="O1239" s="179">
        <v>4496270</v>
      </c>
      <c r="P1239" s="201" t="s">
        <v>4845</v>
      </c>
      <c r="Q1239" s="19">
        <f>+_xlfn.XLOOKUP(A1239,'[1]2025'!$A:$A,'[1]2025'!$G:$G)</f>
        <v>22331474</v>
      </c>
      <c r="R1239" s="11">
        <f t="shared" si="59"/>
        <v>13488810</v>
      </c>
      <c r="S1239" s="17">
        <v>0</v>
      </c>
      <c r="T1239" s="19">
        <v>0</v>
      </c>
      <c r="U1239" s="249" t="s">
        <v>4846</v>
      </c>
      <c r="V1239" s="115" t="s">
        <v>4847</v>
      </c>
      <c r="W1239" s="69">
        <v>45961</v>
      </c>
    </row>
    <row r="1240" spans="1:23" x14ac:dyDescent="0.2">
      <c r="A1240" s="129">
        <v>1341</v>
      </c>
      <c r="B1240" s="26">
        <v>2025</v>
      </c>
      <c r="C1240" s="131" t="s">
        <v>55</v>
      </c>
      <c r="D1240" s="135" t="s">
        <v>4848</v>
      </c>
      <c r="E1240" s="135" t="s">
        <v>4849</v>
      </c>
      <c r="F1240" s="135" t="s">
        <v>28</v>
      </c>
      <c r="G1240" s="137">
        <v>800003442</v>
      </c>
      <c r="H1240" s="135">
        <v>8</v>
      </c>
      <c r="I1240" s="166">
        <v>2405882353</v>
      </c>
      <c r="J1240" s="167">
        <v>45772</v>
      </c>
      <c r="K1240" s="167">
        <v>45777</v>
      </c>
      <c r="L1240" s="169">
        <v>46006</v>
      </c>
      <c r="M1240" s="8">
        <f t="shared" si="57"/>
        <v>229</v>
      </c>
      <c r="N1240" s="8">
        <f t="shared" si="58"/>
        <v>80.349344978165931</v>
      </c>
      <c r="O1240" s="183" t="s">
        <v>29</v>
      </c>
      <c r="P1240" s="131" t="s">
        <v>4850</v>
      </c>
      <c r="Q1240" s="19">
        <f>+_xlfn.XLOOKUP(A1240,'[1]2025'!$A:$A,'[1]2025'!$G:$G)</f>
        <v>1360782879</v>
      </c>
      <c r="R1240" s="11">
        <f t="shared" si="59"/>
        <v>1045099474</v>
      </c>
      <c r="S1240" s="17">
        <v>1</v>
      </c>
      <c r="T1240" s="25">
        <v>200000000</v>
      </c>
      <c r="U1240" s="117" t="s">
        <v>4851</v>
      </c>
      <c r="V1240" s="115" t="s">
        <v>4852</v>
      </c>
      <c r="W1240" s="69">
        <v>45961</v>
      </c>
    </row>
    <row r="1241" spans="1:23" x14ac:dyDescent="0.2">
      <c r="A1241" s="129">
        <v>1342</v>
      </c>
      <c r="B1241" s="26">
        <v>2025</v>
      </c>
      <c r="C1241" s="131" t="s">
        <v>170</v>
      </c>
      <c r="D1241" s="135" t="s">
        <v>4853</v>
      </c>
      <c r="E1241" s="135" t="s">
        <v>4854</v>
      </c>
      <c r="F1241" s="135" t="s">
        <v>28</v>
      </c>
      <c r="G1241" s="137">
        <v>830015840</v>
      </c>
      <c r="H1241" s="135">
        <v>7</v>
      </c>
      <c r="I1241" s="166">
        <v>171072965</v>
      </c>
      <c r="J1241" s="167">
        <v>45779</v>
      </c>
      <c r="K1241" s="167">
        <v>45784</v>
      </c>
      <c r="L1241" s="167">
        <v>46022</v>
      </c>
      <c r="M1241" s="8">
        <f t="shared" si="57"/>
        <v>238</v>
      </c>
      <c r="N1241" s="8">
        <f t="shared" si="58"/>
        <v>74.369747899159663</v>
      </c>
      <c r="O1241" s="183" t="s">
        <v>29</v>
      </c>
      <c r="P1241" s="131" t="s">
        <v>4855</v>
      </c>
      <c r="Q1241" s="19">
        <f>+_xlfn.XLOOKUP(A1241,'[1]2025'!$A:$A,'[1]2025'!$G:$G)</f>
        <v>115950217</v>
      </c>
      <c r="R1241" s="11">
        <f t="shared" si="59"/>
        <v>55122748</v>
      </c>
      <c r="S1241" s="17">
        <v>0</v>
      </c>
      <c r="T1241" s="19">
        <v>0</v>
      </c>
      <c r="U1241" s="117" t="s">
        <v>4856</v>
      </c>
      <c r="V1241" s="115" t="s">
        <v>4857</v>
      </c>
      <c r="W1241" s="69">
        <v>45961</v>
      </c>
    </row>
    <row r="1242" spans="1:23" x14ac:dyDescent="0.2">
      <c r="A1242" s="128">
        <v>1344</v>
      </c>
      <c r="B1242" s="26">
        <v>2025</v>
      </c>
      <c r="C1242" s="131" t="s">
        <v>318</v>
      </c>
      <c r="D1242" s="136" t="s">
        <v>4858</v>
      </c>
      <c r="E1242" s="132" t="s">
        <v>4859</v>
      </c>
      <c r="F1242" s="135" t="s">
        <v>321</v>
      </c>
      <c r="G1242" s="144">
        <v>1015444296</v>
      </c>
      <c r="H1242" s="135" t="s">
        <v>29</v>
      </c>
      <c r="I1242" s="166">
        <v>66285375</v>
      </c>
      <c r="J1242" s="170">
        <v>45779</v>
      </c>
      <c r="K1242" s="167">
        <v>45779</v>
      </c>
      <c r="L1242" s="170">
        <v>46022</v>
      </c>
      <c r="M1242" s="8">
        <f t="shared" si="57"/>
        <v>243</v>
      </c>
      <c r="N1242" s="8">
        <f t="shared" si="58"/>
        <v>74.897119341563794</v>
      </c>
      <c r="O1242" s="183">
        <v>8320340</v>
      </c>
      <c r="P1242" s="201" t="s">
        <v>4860</v>
      </c>
      <c r="Q1242" s="19">
        <f>+_xlfn.XLOOKUP(A1242,'[1]2025'!$A:$A,'[1]2025'!$G:$G)</f>
        <v>41324355</v>
      </c>
      <c r="R1242" s="11">
        <f t="shared" si="59"/>
        <v>24961020</v>
      </c>
      <c r="S1242" s="17">
        <v>0</v>
      </c>
      <c r="T1242" s="19">
        <v>0</v>
      </c>
      <c r="U1242" s="250" t="s">
        <v>4861</v>
      </c>
      <c r="V1242" s="115" t="s">
        <v>4862</v>
      </c>
      <c r="W1242" s="69">
        <v>45961</v>
      </c>
    </row>
    <row r="1243" spans="1:23" x14ac:dyDescent="0.2">
      <c r="A1243" s="128">
        <v>1345</v>
      </c>
      <c r="B1243" s="26">
        <v>2025</v>
      </c>
      <c r="C1243" s="131" t="s">
        <v>318</v>
      </c>
      <c r="D1243" s="136" t="s">
        <v>4863</v>
      </c>
      <c r="E1243" s="132" t="s">
        <v>4864</v>
      </c>
      <c r="F1243" s="135" t="s">
        <v>321</v>
      </c>
      <c r="G1243" s="144">
        <v>1020806254</v>
      </c>
      <c r="H1243" s="135" t="s">
        <v>29</v>
      </c>
      <c r="I1243" s="166">
        <v>62962319</v>
      </c>
      <c r="J1243" s="170">
        <v>45779</v>
      </c>
      <c r="K1243" s="167">
        <v>45779</v>
      </c>
      <c r="L1243" s="170">
        <v>46022</v>
      </c>
      <c r="M1243" s="8">
        <f t="shared" si="57"/>
        <v>243</v>
      </c>
      <c r="N1243" s="8">
        <f t="shared" si="58"/>
        <v>74.897119341563794</v>
      </c>
      <c r="O1243" s="183">
        <v>7903220</v>
      </c>
      <c r="P1243" s="201" t="s">
        <v>4865</v>
      </c>
      <c r="Q1243" s="19">
        <f>+_xlfn.XLOOKUP(A1243,'[1]2025'!$A:$A,'[1]2025'!$G:$G)</f>
        <v>39252659</v>
      </c>
      <c r="R1243" s="11">
        <f t="shared" si="59"/>
        <v>23709660</v>
      </c>
      <c r="S1243" s="17">
        <v>0</v>
      </c>
      <c r="T1243" s="19">
        <v>0</v>
      </c>
      <c r="U1243" s="250" t="s">
        <v>4866</v>
      </c>
      <c r="V1243" s="115" t="s">
        <v>4867</v>
      </c>
      <c r="W1243" s="69">
        <v>45961</v>
      </c>
    </row>
    <row r="1244" spans="1:23" x14ac:dyDescent="0.2">
      <c r="A1244" s="128">
        <v>1346</v>
      </c>
      <c r="B1244" s="26">
        <v>2025</v>
      </c>
      <c r="C1244" s="131" t="s">
        <v>318</v>
      </c>
      <c r="D1244" s="136" t="s">
        <v>4868</v>
      </c>
      <c r="E1244" s="132" t="s">
        <v>4869</v>
      </c>
      <c r="F1244" s="135" t="s">
        <v>321</v>
      </c>
      <c r="G1244" s="144">
        <v>1094943112</v>
      </c>
      <c r="H1244" s="135" t="s">
        <v>29</v>
      </c>
      <c r="I1244" s="166">
        <v>62962319</v>
      </c>
      <c r="J1244" s="170">
        <v>45779</v>
      </c>
      <c r="K1244" s="167">
        <v>45779</v>
      </c>
      <c r="L1244" s="170">
        <v>46022</v>
      </c>
      <c r="M1244" s="8">
        <f t="shared" si="57"/>
        <v>243</v>
      </c>
      <c r="N1244" s="8">
        <f t="shared" si="58"/>
        <v>74.897119341563794</v>
      </c>
      <c r="O1244" s="183">
        <v>7903220</v>
      </c>
      <c r="P1244" s="201" t="s">
        <v>4870</v>
      </c>
      <c r="Q1244" s="19">
        <f>+_xlfn.XLOOKUP(A1244,'[1]2025'!$A:$A,'[1]2025'!$G:$G)</f>
        <v>39252659</v>
      </c>
      <c r="R1244" s="11">
        <f t="shared" si="59"/>
        <v>23709660</v>
      </c>
      <c r="S1244" s="17">
        <v>0</v>
      </c>
      <c r="T1244" s="19">
        <v>0</v>
      </c>
      <c r="U1244" s="250" t="s">
        <v>4871</v>
      </c>
      <c r="V1244" s="115" t="s">
        <v>4872</v>
      </c>
      <c r="W1244" s="69">
        <v>45961</v>
      </c>
    </row>
    <row r="1245" spans="1:23" x14ac:dyDescent="0.2">
      <c r="A1245" s="274">
        <v>1347</v>
      </c>
      <c r="B1245" s="26">
        <v>2025</v>
      </c>
      <c r="C1245" s="131" t="s">
        <v>318</v>
      </c>
      <c r="D1245" s="136" t="s">
        <v>4873</v>
      </c>
      <c r="E1245" s="141" t="s">
        <v>4874</v>
      </c>
      <c r="F1245" s="135" t="s">
        <v>321</v>
      </c>
      <c r="G1245" s="145">
        <v>1013687016</v>
      </c>
      <c r="H1245" s="135" t="s">
        <v>29</v>
      </c>
      <c r="I1245" s="166">
        <v>28762455</v>
      </c>
      <c r="J1245" s="167">
        <v>45777</v>
      </c>
      <c r="K1245" s="167">
        <v>45779</v>
      </c>
      <c r="L1245" s="170">
        <v>46022</v>
      </c>
      <c r="M1245" s="8">
        <f t="shared" si="57"/>
        <v>243</v>
      </c>
      <c r="N1245" s="8">
        <f t="shared" si="58"/>
        <v>74.897119341563794</v>
      </c>
      <c r="O1245" s="197">
        <v>3610350</v>
      </c>
      <c r="P1245" s="196" t="s">
        <v>4875</v>
      </c>
      <c r="Q1245" s="19">
        <f>+_xlfn.XLOOKUP(A1245,'[1]2025'!$A:$A,'[1]2025'!$G:$G)</f>
        <v>17931405</v>
      </c>
      <c r="R1245" s="11">
        <f t="shared" si="59"/>
        <v>10831050</v>
      </c>
      <c r="S1245" s="17">
        <v>0</v>
      </c>
      <c r="T1245" s="19">
        <v>0</v>
      </c>
      <c r="U1245" s="244" t="s">
        <v>4876</v>
      </c>
      <c r="V1245" s="115" t="s">
        <v>4877</v>
      </c>
      <c r="W1245" s="69">
        <v>45961</v>
      </c>
    </row>
    <row r="1246" spans="1:23" x14ac:dyDescent="0.2">
      <c r="A1246" s="128">
        <v>1348</v>
      </c>
      <c r="B1246" s="26">
        <v>2025</v>
      </c>
      <c r="C1246" s="131" t="s">
        <v>318</v>
      </c>
      <c r="D1246" s="136" t="s">
        <v>4878</v>
      </c>
      <c r="E1246" s="136" t="s">
        <v>4879</v>
      </c>
      <c r="F1246" s="135" t="s">
        <v>321</v>
      </c>
      <c r="G1246" s="144">
        <v>1019138248</v>
      </c>
      <c r="H1246" s="135" t="s">
        <v>29</v>
      </c>
      <c r="I1246" s="166">
        <v>39514179</v>
      </c>
      <c r="J1246" s="167">
        <v>45786</v>
      </c>
      <c r="K1246" s="167">
        <v>45789</v>
      </c>
      <c r="L1246" s="170">
        <v>46022</v>
      </c>
      <c r="M1246" s="8">
        <f t="shared" si="57"/>
        <v>233</v>
      </c>
      <c r="N1246" s="8">
        <f t="shared" si="58"/>
        <v>73.819742489270396</v>
      </c>
      <c r="O1246" s="193">
        <v>5176530</v>
      </c>
      <c r="P1246" s="219" t="s">
        <v>4880</v>
      </c>
      <c r="Q1246" s="19">
        <f>+_xlfn.XLOOKUP(A1246,'[1]2025'!$A:$A,'[1]2025'!$G:$G)</f>
        <v>23984589</v>
      </c>
      <c r="R1246" s="11">
        <f t="shared" si="59"/>
        <v>15529590</v>
      </c>
      <c r="S1246" s="17">
        <v>0</v>
      </c>
      <c r="T1246" s="19">
        <v>0</v>
      </c>
      <c r="U1246" s="249" t="s">
        <v>4881</v>
      </c>
      <c r="V1246" s="115" t="s">
        <v>4882</v>
      </c>
      <c r="W1246" s="69">
        <v>45961</v>
      </c>
    </row>
    <row r="1247" spans="1:23" x14ac:dyDescent="0.2">
      <c r="A1247" s="128">
        <v>1349</v>
      </c>
      <c r="B1247" s="26">
        <v>2025</v>
      </c>
      <c r="C1247" s="131" t="s">
        <v>318</v>
      </c>
      <c r="D1247" s="136" t="s">
        <v>4883</v>
      </c>
      <c r="E1247" s="136" t="s">
        <v>4884</v>
      </c>
      <c r="F1247" s="135" t="s">
        <v>321</v>
      </c>
      <c r="G1247" s="144">
        <v>31973790</v>
      </c>
      <c r="H1247" s="135" t="s">
        <v>29</v>
      </c>
      <c r="I1247" s="166">
        <v>60064472</v>
      </c>
      <c r="J1247" s="167">
        <v>45790</v>
      </c>
      <c r="K1247" s="167">
        <v>45790</v>
      </c>
      <c r="L1247" s="170">
        <v>46022</v>
      </c>
      <c r="M1247" s="8">
        <f t="shared" si="57"/>
        <v>232</v>
      </c>
      <c r="N1247" s="8">
        <f t="shared" si="58"/>
        <v>73.706896551724128</v>
      </c>
      <c r="O1247" s="179">
        <v>7903220</v>
      </c>
      <c r="P1247" s="182" t="s">
        <v>4885</v>
      </c>
      <c r="Q1247" s="19">
        <f>+_xlfn.XLOOKUP(A1247,'[1]2025'!$A:$A,'[1]2025'!$G:$G)</f>
        <v>36354812</v>
      </c>
      <c r="R1247" s="11">
        <f t="shared" si="59"/>
        <v>23709660</v>
      </c>
      <c r="S1247" s="17">
        <v>0</v>
      </c>
      <c r="T1247" s="19">
        <v>0</v>
      </c>
      <c r="U1247" s="249" t="s">
        <v>4886</v>
      </c>
      <c r="V1247" s="115" t="s">
        <v>4887</v>
      </c>
      <c r="W1247" s="69">
        <v>45961</v>
      </c>
    </row>
    <row r="1248" spans="1:23" x14ac:dyDescent="0.2">
      <c r="A1248" s="128">
        <v>1350</v>
      </c>
      <c r="B1248" s="26">
        <v>2025</v>
      </c>
      <c r="C1248" s="131" t="s">
        <v>318</v>
      </c>
      <c r="D1248" s="136" t="s">
        <v>4888</v>
      </c>
      <c r="E1248" s="132" t="s">
        <v>4889</v>
      </c>
      <c r="F1248" s="135" t="s">
        <v>321</v>
      </c>
      <c r="G1248" s="144">
        <v>1109844198</v>
      </c>
      <c r="H1248" s="135" t="s">
        <v>29</v>
      </c>
      <c r="I1248" s="166">
        <v>46276702</v>
      </c>
      <c r="J1248" s="167">
        <v>45786</v>
      </c>
      <c r="K1248" s="167">
        <v>45789</v>
      </c>
      <c r="L1248" s="170">
        <v>46022</v>
      </c>
      <c r="M1248" s="8">
        <f t="shared" si="57"/>
        <v>233</v>
      </c>
      <c r="N1248" s="8">
        <f t="shared" si="58"/>
        <v>73.819742489270396</v>
      </c>
      <c r="O1248" s="193">
        <v>6062450</v>
      </c>
      <c r="P1248" s="219" t="s">
        <v>4890</v>
      </c>
      <c r="Q1248" s="19">
        <f>+_xlfn.XLOOKUP(A1248,'[1]2025'!$A:$A,'[1]2025'!$G:$G)</f>
        <v>28089352</v>
      </c>
      <c r="R1248" s="11">
        <f t="shared" si="59"/>
        <v>18187350</v>
      </c>
      <c r="S1248" s="17">
        <v>0</v>
      </c>
      <c r="T1248" s="19">
        <v>0</v>
      </c>
      <c r="U1248" s="249" t="s">
        <v>4891</v>
      </c>
      <c r="V1248" s="115" t="s">
        <v>4892</v>
      </c>
      <c r="W1248" s="69">
        <v>45961</v>
      </c>
    </row>
    <row r="1249" spans="1:23" ht="24" x14ac:dyDescent="0.2">
      <c r="A1249" s="128">
        <v>1351</v>
      </c>
      <c r="B1249" s="26">
        <v>2025</v>
      </c>
      <c r="C1249" s="131" t="s">
        <v>318</v>
      </c>
      <c r="D1249" s="136" t="s">
        <v>4893</v>
      </c>
      <c r="E1249" s="136" t="s">
        <v>4894</v>
      </c>
      <c r="F1249" s="135" t="s">
        <v>321</v>
      </c>
      <c r="G1249" s="144">
        <v>1098688077</v>
      </c>
      <c r="H1249" s="135" t="s">
        <v>29</v>
      </c>
      <c r="I1249" s="166">
        <v>46882947</v>
      </c>
      <c r="J1249" s="167">
        <v>45785</v>
      </c>
      <c r="K1249" s="167">
        <v>45786</v>
      </c>
      <c r="L1249" s="170">
        <v>46022</v>
      </c>
      <c r="M1249" s="8">
        <f t="shared" si="57"/>
        <v>236</v>
      </c>
      <c r="N1249" s="8">
        <f t="shared" si="58"/>
        <v>74.152542372881356</v>
      </c>
      <c r="O1249" s="193">
        <v>6062450</v>
      </c>
      <c r="P1249" s="201" t="s">
        <v>4890</v>
      </c>
      <c r="Q1249" s="19">
        <f>+_xlfn.XLOOKUP(A1249,'[1]2025'!$A:$A,'[1]2025'!$G:$G)</f>
        <v>28695597</v>
      </c>
      <c r="R1249" s="11">
        <f t="shared" si="59"/>
        <v>18187350</v>
      </c>
      <c r="S1249" s="17">
        <v>0</v>
      </c>
      <c r="T1249" s="19">
        <v>0</v>
      </c>
      <c r="U1249" s="249" t="s">
        <v>4895</v>
      </c>
      <c r="V1249" s="115" t="s">
        <v>4896</v>
      </c>
      <c r="W1249" s="69">
        <v>45961</v>
      </c>
    </row>
    <row r="1250" spans="1:23" x14ac:dyDescent="0.2">
      <c r="A1250" s="128">
        <v>1353</v>
      </c>
      <c r="B1250" s="26">
        <v>2025</v>
      </c>
      <c r="C1250" s="131" t="s">
        <v>153</v>
      </c>
      <c r="D1250" s="136" t="s">
        <v>4897</v>
      </c>
      <c r="E1250" s="136" t="s">
        <v>4898</v>
      </c>
      <c r="F1250" s="135" t="s">
        <v>28</v>
      </c>
      <c r="G1250" s="134">
        <v>901946246</v>
      </c>
      <c r="H1250" s="135">
        <v>3</v>
      </c>
      <c r="I1250" s="166">
        <v>7000000000</v>
      </c>
      <c r="J1250" s="167">
        <v>45789</v>
      </c>
      <c r="K1250" s="167">
        <v>45797</v>
      </c>
      <c r="L1250" s="170">
        <v>46012</v>
      </c>
      <c r="M1250" s="8">
        <f t="shared" si="57"/>
        <v>215</v>
      </c>
      <c r="N1250" s="8">
        <f t="shared" si="58"/>
        <v>76.279069767441868</v>
      </c>
      <c r="O1250" s="193" t="s">
        <v>29</v>
      </c>
      <c r="P1250" s="201" t="s">
        <v>4899</v>
      </c>
      <c r="Q1250" s="19">
        <f>+_xlfn.XLOOKUP(A1250,'[1]2025'!$A:$A,'[1]2025'!$G:$G)</f>
        <v>809342801.04999995</v>
      </c>
      <c r="R1250" s="11">
        <f t="shared" si="59"/>
        <v>6190657198.9499998</v>
      </c>
      <c r="S1250" s="17">
        <v>0</v>
      </c>
      <c r="T1250" s="19">
        <v>0</v>
      </c>
      <c r="U1250" s="249" t="s">
        <v>4900</v>
      </c>
      <c r="V1250" s="115" t="s">
        <v>4901</v>
      </c>
      <c r="W1250" s="69">
        <v>45961</v>
      </c>
    </row>
    <row r="1251" spans="1:23" x14ac:dyDescent="0.2">
      <c r="A1251" s="128">
        <v>1355</v>
      </c>
      <c r="B1251" s="26">
        <v>2025</v>
      </c>
      <c r="C1251" s="131" t="s">
        <v>318</v>
      </c>
      <c r="D1251" s="136" t="s">
        <v>4902</v>
      </c>
      <c r="E1251" s="136" t="s">
        <v>4903</v>
      </c>
      <c r="F1251" s="135" t="s">
        <v>321</v>
      </c>
      <c r="G1251" s="134">
        <v>1032462754</v>
      </c>
      <c r="H1251" s="135" t="s">
        <v>29</v>
      </c>
      <c r="I1251" s="166">
        <v>61118235</v>
      </c>
      <c r="J1251" s="167">
        <v>45785</v>
      </c>
      <c r="K1251" s="167">
        <v>45786</v>
      </c>
      <c r="L1251" s="170">
        <v>46022</v>
      </c>
      <c r="M1251" s="8">
        <f t="shared" ref="M1251:M1314" si="60">L1251-K1251</f>
        <v>236</v>
      </c>
      <c r="N1251" s="8">
        <f t="shared" ref="N1251:N1314" si="61">((W1251-K1251)/M1251)*100</f>
        <v>74.152542372881356</v>
      </c>
      <c r="O1251" s="193">
        <v>7903220</v>
      </c>
      <c r="P1251" s="201" t="s">
        <v>4904</v>
      </c>
      <c r="Q1251" s="19">
        <f>+_xlfn.XLOOKUP(A1251,'[1]2025'!$A:$A,'[1]2025'!$G:$G)</f>
        <v>37408575</v>
      </c>
      <c r="R1251" s="11">
        <f t="shared" si="59"/>
        <v>23709660</v>
      </c>
      <c r="S1251" s="17">
        <v>0</v>
      </c>
      <c r="T1251" s="19">
        <v>0</v>
      </c>
      <c r="U1251" s="249" t="s">
        <v>4905</v>
      </c>
      <c r="V1251" s="115" t="s">
        <v>4906</v>
      </c>
      <c r="W1251" s="69">
        <v>45961</v>
      </c>
    </row>
    <row r="1252" spans="1:23" x14ac:dyDescent="0.2">
      <c r="A1252" s="128">
        <v>1356</v>
      </c>
      <c r="B1252" s="26">
        <v>2025</v>
      </c>
      <c r="C1252" s="131" t="s">
        <v>318</v>
      </c>
      <c r="D1252" s="136" t="s">
        <v>4907</v>
      </c>
      <c r="E1252" s="149" t="s">
        <v>4908</v>
      </c>
      <c r="F1252" s="135" t="s">
        <v>321</v>
      </c>
      <c r="G1252" s="134">
        <v>1041260749</v>
      </c>
      <c r="H1252" s="135" t="s">
        <v>29</v>
      </c>
      <c r="I1252" s="166">
        <v>19416225</v>
      </c>
      <c r="J1252" s="167">
        <v>45792</v>
      </c>
      <c r="K1252" s="167">
        <v>45793</v>
      </c>
      <c r="L1252" s="170">
        <v>46022</v>
      </c>
      <c r="M1252" s="8">
        <f t="shared" si="60"/>
        <v>229</v>
      </c>
      <c r="N1252" s="8">
        <f t="shared" si="61"/>
        <v>73.362445414847173</v>
      </c>
      <c r="O1252" s="220">
        <v>2588830</v>
      </c>
      <c r="P1252" s="180" t="s">
        <v>4909</v>
      </c>
      <c r="Q1252" s="19">
        <f>+_xlfn.XLOOKUP(A1252,'[1]2025'!$A:$A,'[1]2025'!$G:$G)</f>
        <v>11649735</v>
      </c>
      <c r="R1252" s="11">
        <f t="shared" si="59"/>
        <v>7766490</v>
      </c>
      <c r="S1252" s="17">
        <v>0</v>
      </c>
      <c r="T1252" s="19">
        <v>0</v>
      </c>
      <c r="U1252" s="133" t="s">
        <v>4910</v>
      </c>
      <c r="V1252" s="115" t="s">
        <v>4911</v>
      </c>
      <c r="W1252" s="69">
        <v>45961</v>
      </c>
    </row>
    <row r="1253" spans="1:23" x14ac:dyDescent="0.2">
      <c r="A1253" s="128">
        <v>1357</v>
      </c>
      <c r="B1253" s="26">
        <v>2025</v>
      </c>
      <c r="C1253" s="131" t="s">
        <v>318</v>
      </c>
      <c r="D1253" s="136" t="s">
        <v>4912</v>
      </c>
      <c r="E1253" s="132" t="s">
        <v>4913</v>
      </c>
      <c r="F1253" s="135" t="s">
        <v>321</v>
      </c>
      <c r="G1253" s="144">
        <v>1096248873</v>
      </c>
      <c r="H1253" s="135" t="s">
        <v>29</v>
      </c>
      <c r="I1253" s="166">
        <v>20365463</v>
      </c>
      <c r="J1253" s="167">
        <v>45779</v>
      </c>
      <c r="K1253" s="167">
        <v>45782</v>
      </c>
      <c r="L1253" s="170">
        <v>46022</v>
      </c>
      <c r="M1253" s="8">
        <f t="shared" si="60"/>
        <v>240</v>
      </c>
      <c r="N1253" s="8">
        <f t="shared" si="61"/>
        <v>74.583333333333329</v>
      </c>
      <c r="O1253" s="214">
        <v>2588830</v>
      </c>
      <c r="P1253" s="180" t="s">
        <v>4909</v>
      </c>
      <c r="Q1253" s="19">
        <f>+_xlfn.XLOOKUP(A1253,'[1]2025'!$A:$A,'[1]2025'!$G:$G)</f>
        <v>12598973</v>
      </c>
      <c r="R1253" s="11">
        <f t="shared" si="59"/>
        <v>7766490</v>
      </c>
      <c r="S1253" s="17">
        <v>0</v>
      </c>
      <c r="T1253" s="19">
        <v>0</v>
      </c>
      <c r="U1253" s="258" t="s">
        <v>4914</v>
      </c>
      <c r="V1253" s="115" t="s">
        <v>4915</v>
      </c>
      <c r="W1253" s="69">
        <v>45961</v>
      </c>
    </row>
    <row r="1254" spans="1:23" x14ac:dyDescent="0.2">
      <c r="A1254" s="128">
        <v>1358</v>
      </c>
      <c r="B1254" s="26">
        <v>2025</v>
      </c>
      <c r="C1254" s="131" t="s">
        <v>318</v>
      </c>
      <c r="D1254" s="136" t="s">
        <v>4912</v>
      </c>
      <c r="E1254" s="150" t="s">
        <v>4916</v>
      </c>
      <c r="F1254" s="135" t="s">
        <v>321</v>
      </c>
      <c r="G1254" s="134">
        <v>1120578608</v>
      </c>
      <c r="H1254" s="135" t="s">
        <v>29</v>
      </c>
      <c r="I1254" s="166">
        <v>20365463</v>
      </c>
      <c r="J1254" s="167">
        <v>45779</v>
      </c>
      <c r="K1254" s="167">
        <v>45782</v>
      </c>
      <c r="L1254" s="170">
        <v>46022</v>
      </c>
      <c r="M1254" s="8">
        <f t="shared" si="60"/>
        <v>240</v>
      </c>
      <c r="N1254" s="8">
        <f t="shared" si="61"/>
        <v>74.583333333333329</v>
      </c>
      <c r="O1254" s="221">
        <v>2588830</v>
      </c>
      <c r="P1254" s="180" t="s">
        <v>4909</v>
      </c>
      <c r="Q1254" s="19">
        <f>+_xlfn.XLOOKUP(A1254,'[1]2025'!$A:$A,'[1]2025'!$G:$G)</f>
        <v>12598973</v>
      </c>
      <c r="R1254" s="11">
        <f t="shared" si="59"/>
        <v>7766490</v>
      </c>
      <c r="S1254" s="17">
        <v>0</v>
      </c>
      <c r="T1254" s="19">
        <v>0</v>
      </c>
      <c r="U1254" s="258" t="s">
        <v>4917</v>
      </c>
      <c r="V1254" s="115" t="s">
        <v>4915</v>
      </c>
      <c r="W1254" s="69">
        <v>45961</v>
      </c>
    </row>
    <row r="1255" spans="1:23" x14ac:dyDescent="0.2">
      <c r="A1255" s="129">
        <v>1359</v>
      </c>
      <c r="B1255" s="26">
        <v>2025</v>
      </c>
      <c r="C1255" s="131" t="s">
        <v>130</v>
      </c>
      <c r="D1255" s="135" t="s">
        <v>4918</v>
      </c>
      <c r="E1255" s="135" t="s">
        <v>4919</v>
      </c>
      <c r="F1255" s="135" t="s">
        <v>28</v>
      </c>
      <c r="G1255" s="137">
        <v>860512780</v>
      </c>
      <c r="H1255" s="135">
        <v>4</v>
      </c>
      <c r="I1255" s="166">
        <v>2200000000</v>
      </c>
      <c r="J1255" s="167">
        <v>45783</v>
      </c>
      <c r="K1255" s="167">
        <v>45786</v>
      </c>
      <c r="L1255" s="167">
        <v>46022</v>
      </c>
      <c r="M1255" s="8">
        <f t="shared" si="60"/>
        <v>236</v>
      </c>
      <c r="N1255" s="8">
        <f t="shared" si="61"/>
        <v>74.152542372881356</v>
      </c>
      <c r="O1255" s="183" t="s">
        <v>29</v>
      </c>
      <c r="P1255" s="131" t="s">
        <v>4920</v>
      </c>
      <c r="Q1255" s="19">
        <f>+_xlfn.XLOOKUP(A1255,'[1]2025'!$A:$A,'[1]2025'!$G:$G)</f>
        <v>700000000</v>
      </c>
      <c r="R1255" s="11">
        <f t="shared" si="59"/>
        <v>1500000000</v>
      </c>
      <c r="S1255" s="17">
        <v>0</v>
      </c>
      <c r="T1255" s="19">
        <v>0</v>
      </c>
      <c r="U1255" s="117" t="s">
        <v>4921</v>
      </c>
      <c r="V1255" s="115" t="s">
        <v>4922</v>
      </c>
      <c r="W1255" s="69">
        <v>45961</v>
      </c>
    </row>
    <row r="1256" spans="1:23" x14ac:dyDescent="0.2">
      <c r="A1256" s="128">
        <v>1361</v>
      </c>
      <c r="B1256" s="26">
        <v>2025</v>
      </c>
      <c r="C1256" s="131" t="s">
        <v>318</v>
      </c>
      <c r="D1256" s="136" t="s">
        <v>4923</v>
      </c>
      <c r="E1256" s="141" t="s">
        <v>4924</v>
      </c>
      <c r="F1256" s="135" t="s">
        <v>321</v>
      </c>
      <c r="G1256" s="141">
        <v>80720007</v>
      </c>
      <c r="H1256" s="135" t="s">
        <v>29</v>
      </c>
      <c r="I1256" s="166">
        <v>46882947</v>
      </c>
      <c r="J1256" s="167">
        <v>45786</v>
      </c>
      <c r="K1256" s="167">
        <v>45786</v>
      </c>
      <c r="L1256" s="175">
        <v>46022</v>
      </c>
      <c r="M1256" s="8">
        <f t="shared" si="60"/>
        <v>236</v>
      </c>
      <c r="N1256" s="8">
        <f t="shared" si="61"/>
        <v>74.152542372881356</v>
      </c>
      <c r="O1256" s="179">
        <v>6062450</v>
      </c>
      <c r="P1256" s="182" t="s">
        <v>4925</v>
      </c>
      <c r="Q1256" s="19">
        <f>+_xlfn.XLOOKUP(A1256,'[1]2025'!$A:$A,'[1]2025'!$G:$G)</f>
        <v>28695597</v>
      </c>
      <c r="R1256" s="11">
        <f t="shared" si="59"/>
        <v>18187350</v>
      </c>
      <c r="S1256" s="17">
        <v>1</v>
      </c>
      <c r="T1256" s="25">
        <v>3031225</v>
      </c>
      <c r="U1256" s="244" t="s">
        <v>4926</v>
      </c>
      <c r="V1256" s="115" t="s">
        <v>4927</v>
      </c>
      <c r="W1256" s="69">
        <v>45961</v>
      </c>
    </row>
    <row r="1257" spans="1:23" x14ac:dyDescent="0.2">
      <c r="A1257" s="128">
        <v>1362</v>
      </c>
      <c r="B1257" s="26">
        <v>2025</v>
      </c>
      <c r="C1257" s="131" t="s">
        <v>318</v>
      </c>
      <c r="D1257" s="136" t="s">
        <v>4928</v>
      </c>
      <c r="E1257" s="132" t="s">
        <v>4929</v>
      </c>
      <c r="F1257" s="135" t="s">
        <v>321</v>
      </c>
      <c r="G1257" s="144">
        <v>1121847294</v>
      </c>
      <c r="H1257" s="135" t="s">
        <v>29</v>
      </c>
      <c r="I1257" s="166">
        <v>42363200</v>
      </c>
      <c r="J1257" s="167">
        <v>45786</v>
      </c>
      <c r="K1257" s="167">
        <v>45786</v>
      </c>
      <c r="L1257" s="170">
        <v>46022</v>
      </c>
      <c r="M1257" s="8">
        <f t="shared" si="60"/>
        <v>236</v>
      </c>
      <c r="N1257" s="8">
        <f t="shared" si="61"/>
        <v>74.152542372881356</v>
      </c>
      <c r="O1257" s="179">
        <v>5478000</v>
      </c>
      <c r="P1257" s="219" t="s">
        <v>4930</v>
      </c>
      <c r="Q1257" s="19">
        <f>+_xlfn.XLOOKUP(A1257,'[1]2025'!$A:$A,'[1]2025'!$G:$G)</f>
        <v>25929200</v>
      </c>
      <c r="R1257" s="11">
        <f t="shared" si="59"/>
        <v>16434000</v>
      </c>
      <c r="S1257" s="17">
        <v>0</v>
      </c>
      <c r="T1257" s="19">
        <v>0</v>
      </c>
      <c r="U1257" s="249" t="s">
        <v>4931</v>
      </c>
      <c r="V1257" s="115" t="s">
        <v>4932</v>
      </c>
      <c r="W1257" s="69">
        <v>45961</v>
      </c>
    </row>
    <row r="1258" spans="1:23" x14ac:dyDescent="0.2">
      <c r="A1258" s="129">
        <v>1363</v>
      </c>
      <c r="B1258" s="26">
        <v>2025</v>
      </c>
      <c r="C1258" s="131" t="s">
        <v>318</v>
      </c>
      <c r="D1258" s="136" t="s">
        <v>4933</v>
      </c>
      <c r="E1258" s="132" t="s">
        <v>4934</v>
      </c>
      <c r="F1258" s="135" t="s">
        <v>321</v>
      </c>
      <c r="G1258" s="144">
        <v>1085308180</v>
      </c>
      <c r="H1258" s="135" t="s">
        <v>29</v>
      </c>
      <c r="I1258" s="166">
        <v>54197286</v>
      </c>
      <c r="J1258" s="167">
        <v>45783</v>
      </c>
      <c r="K1258" s="167">
        <v>45784</v>
      </c>
      <c r="L1258" s="170">
        <v>46022</v>
      </c>
      <c r="M1258" s="8">
        <f t="shared" si="60"/>
        <v>238</v>
      </c>
      <c r="N1258" s="8">
        <f t="shared" si="61"/>
        <v>74.369747899159663</v>
      </c>
      <c r="O1258" s="179">
        <v>6948370</v>
      </c>
      <c r="P1258" s="219" t="s">
        <v>4935</v>
      </c>
      <c r="Q1258" s="19">
        <f>+_xlfn.XLOOKUP(A1258,'[1]2025'!$A:$A,'[1]2025'!$G:$G)</f>
        <v>33352176</v>
      </c>
      <c r="R1258" s="11">
        <f t="shared" si="59"/>
        <v>20845110</v>
      </c>
      <c r="S1258" s="17">
        <v>0</v>
      </c>
      <c r="T1258" s="19">
        <v>0</v>
      </c>
      <c r="U1258" s="249" t="s">
        <v>4936</v>
      </c>
      <c r="V1258" s="115" t="s">
        <v>4937</v>
      </c>
      <c r="W1258" s="69">
        <v>45961</v>
      </c>
    </row>
    <row r="1259" spans="1:23" x14ac:dyDescent="0.2">
      <c r="A1259" s="128">
        <v>1364</v>
      </c>
      <c r="B1259" s="26">
        <v>2025</v>
      </c>
      <c r="C1259" s="131" t="s">
        <v>318</v>
      </c>
      <c r="D1259" s="136" t="s">
        <v>4938</v>
      </c>
      <c r="E1259" s="141" t="s">
        <v>4939</v>
      </c>
      <c r="F1259" s="135" t="s">
        <v>321</v>
      </c>
      <c r="G1259" s="145">
        <v>1053784133</v>
      </c>
      <c r="H1259" s="135" t="s">
        <v>29</v>
      </c>
      <c r="I1259" s="166">
        <v>41815400</v>
      </c>
      <c r="J1259" s="167">
        <v>45786</v>
      </c>
      <c r="K1259" s="167">
        <v>45789</v>
      </c>
      <c r="L1259" s="175">
        <v>46022</v>
      </c>
      <c r="M1259" s="8">
        <f t="shared" si="60"/>
        <v>233</v>
      </c>
      <c r="N1259" s="8">
        <f t="shared" si="61"/>
        <v>73.819742489270396</v>
      </c>
      <c r="O1259" s="179">
        <v>5478000</v>
      </c>
      <c r="P1259" s="201" t="s">
        <v>4840</v>
      </c>
      <c r="Q1259" s="19">
        <f>+_xlfn.XLOOKUP(A1259,'[1]2025'!$A:$A,'[1]2025'!$G:$G)</f>
        <v>25381400</v>
      </c>
      <c r="R1259" s="11">
        <f t="shared" si="59"/>
        <v>16434000</v>
      </c>
      <c r="S1259" s="17">
        <v>0</v>
      </c>
      <c r="T1259" s="19">
        <v>0</v>
      </c>
      <c r="U1259" s="241" t="s">
        <v>4940</v>
      </c>
      <c r="V1259" s="115" t="s">
        <v>4941</v>
      </c>
      <c r="W1259" s="69">
        <v>45961</v>
      </c>
    </row>
    <row r="1260" spans="1:23" x14ac:dyDescent="0.2">
      <c r="A1260" s="129">
        <v>1365</v>
      </c>
      <c r="B1260" s="26">
        <v>2025</v>
      </c>
      <c r="C1260" s="131" t="s">
        <v>318</v>
      </c>
      <c r="D1260" s="136" t="s">
        <v>4942</v>
      </c>
      <c r="E1260" s="132" t="s">
        <v>4943</v>
      </c>
      <c r="F1260" s="135" t="s">
        <v>321</v>
      </c>
      <c r="G1260" s="137">
        <v>35894429</v>
      </c>
      <c r="H1260" s="135" t="s">
        <v>29</v>
      </c>
      <c r="I1260" s="166">
        <v>43585230</v>
      </c>
      <c r="J1260" s="167">
        <v>45782</v>
      </c>
      <c r="K1260" s="167">
        <v>45784</v>
      </c>
      <c r="L1260" s="170">
        <v>46022</v>
      </c>
      <c r="M1260" s="8">
        <f t="shared" si="60"/>
        <v>238</v>
      </c>
      <c r="N1260" s="8">
        <f t="shared" si="61"/>
        <v>74.369747899159663</v>
      </c>
      <c r="O1260" s="183">
        <v>5587850</v>
      </c>
      <c r="P1260" s="219" t="s">
        <v>4944</v>
      </c>
      <c r="Q1260" s="19">
        <f>+_xlfn.XLOOKUP(A1260,'[1]2025'!$A:$A,'[1]2025'!$G:$G)</f>
        <v>26821680</v>
      </c>
      <c r="R1260" s="11">
        <f t="shared" si="59"/>
        <v>16763550</v>
      </c>
      <c r="S1260" s="17">
        <v>0</v>
      </c>
      <c r="T1260" s="19">
        <v>0</v>
      </c>
      <c r="U1260" s="249" t="s">
        <v>4945</v>
      </c>
      <c r="V1260" s="115" t="s">
        <v>4946</v>
      </c>
      <c r="W1260" s="69">
        <v>45961</v>
      </c>
    </row>
    <row r="1261" spans="1:23" x14ac:dyDescent="0.2">
      <c r="A1261" s="129">
        <v>1366</v>
      </c>
      <c r="B1261" s="26">
        <v>2025</v>
      </c>
      <c r="C1261" s="131" t="s">
        <v>318</v>
      </c>
      <c r="D1261" s="136" t="s">
        <v>4947</v>
      </c>
      <c r="E1261" s="132" t="s">
        <v>4948</v>
      </c>
      <c r="F1261" s="135" t="s">
        <v>321</v>
      </c>
      <c r="G1261" s="144">
        <v>1087127485</v>
      </c>
      <c r="H1261" s="135" t="s">
        <v>29</v>
      </c>
      <c r="I1261" s="166">
        <v>38261574</v>
      </c>
      <c r="J1261" s="167">
        <v>45783</v>
      </c>
      <c r="K1261" s="167">
        <v>45784</v>
      </c>
      <c r="L1261" s="170">
        <v>46022</v>
      </c>
      <c r="M1261" s="8">
        <f t="shared" si="60"/>
        <v>238</v>
      </c>
      <c r="N1261" s="8">
        <f t="shared" si="61"/>
        <v>74.369747899159663</v>
      </c>
      <c r="O1261" s="183">
        <v>4905330</v>
      </c>
      <c r="P1261" s="219" t="s">
        <v>4949</v>
      </c>
      <c r="Q1261" s="19">
        <f>+_xlfn.XLOOKUP(A1261,'[1]2025'!$A:$A,'[1]2025'!$G:$G)</f>
        <v>23545584</v>
      </c>
      <c r="R1261" s="11">
        <f t="shared" si="59"/>
        <v>14715990</v>
      </c>
      <c r="S1261" s="17">
        <v>0</v>
      </c>
      <c r="T1261" s="19">
        <v>0</v>
      </c>
      <c r="U1261" s="249" t="s">
        <v>4950</v>
      </c>
      <c r="V1261" s="266" t="s">
        <v>4951</v>
      </c>
      <c r="W1261" s="69">
        <v>45961</v>
      </c>
    </row>
    <row r="1262" spans="1:23" x14ac:dyDescent="0.2">
      <c r="A1262" s="128">
        <v>1367</v>
      </c>
      <c r="B1262" s="26">
        <v>2025</v>
      </c>
      <c r="C1262" s="131" t="s">
        <v>318</v>
      </c>
      <c r="D1262" s="136" t="s">
        <v>4952</v>
      </c>
      <c r="E1262" s="141" t="s">
        <v>4953</v>
      </c>
      <c r="F1262" s="135" t="s">
        <v>321</v>
      </c>
      <c r="G1262" s="145">
        <v>1052406657</v>
      </c>
      <c r="H1262" s="135" t="s">
        <v>29</v>
      </c>
      <c r="I1262" s="166">
        <v>34321528</v>
      </c>
      <c r="J1262" s="167">
        <v>45786</v>
      </c>
      <c r="K1262" s="167">
        <v>45789</v>
      </c>
      <c r="L1262" s="175">
        <v>46022</v>
      </c>
      <c r="M1262" s="8">
        <f t="shared" si="60"/>
        <v>233</v>
      </c>
      <c r="N1262" s="8">
        <f t="shared" si="61"/>
        <v>73.819742489270396</v>
      </c>
      <c r="O1262" s="179">
        <v>4496270</v>
      </c>
      <c r="P1262" s="201" t="s">
        <v>4954</v>
      </c>
      <c r="Q1262" s="19">
        <f>+_xlfn.XLOOKUP(A1262,'[1]2025'!$A:$A,'[1]2025'!$G:$G)</f>
        <v>20832718</v>
      </c>
      <c r="R1262" s="11">
        <f t="shared" si="59"/>
        <v>13488810</v>
      </c>
      <c r="S1262" s="17">
        <v>0</v>
      </c>
      <c r="T1262" s="19">
        <v>0</v>
      </c>
      <c r="U1262" s="249" t="s">
        <v>4955</v>
      </c>
      <c r="V1262" s="115" t="s">
        <v>4956</v>
      </c>
      <c r="W1262" s="69">
        <v>45961</v>
      </c>
    </row>
    <row r="1263" spans="1:23" ht="48" x14ac:dyDescent="0.2">
      <c r="A1263" s="129">
        <v>1369</v>
      </c>
      <c r="B1263" s="26">
        <v>2025</v>
      </c>
      <c r="C1263" s="131" t="s">
        <v>130</v>
      </c>
      <c r="D1263" s="135" t="s">
        <v>4957</v>
      </c>
      <c r="E1263" s="135" t="s">
        <v>1527</v>
      </c>
      <c r="F1263" s="135" t="s">
        <v>28</v>
      </c>
      <c r="G1263" s="137">
        <v>830001113</v>
      </c>
      <c r="H1263" s="135">
        <v>1</v>
      </c>
      <c r="I1263" s="166">
        <v>200000000</v>
      </c>
      <c r="J1263" s="167">
        <v>45791</v>
      </c>
      <c r="K1263" s="167">
        <v>45797</v>
      </c>
      <c r="L1263" s="167">
        <v>46022</v>
      </c>
      <c r="M1263" s="8">
        <f t="shared" si="60"/>
        <v>225</v>
      </c>
      <c r="N1263" s="8">
        <f t="shared" si="61"/>
        <v>72.888888888888886</v>
      </c>
      <c r="O1263" s="183" t="s">
        <v>29</v>
      </c>
      <c r="P1263" s="195" t="s">
        <v>4958</v>
      </c>
      <c r="Q1263" s="19">
        <f>+_xlfn.XLOOKUP(A1263,'[1]2025'!$A:$A,'[1]2025'!$G:$G)</f>
        <v>12584250</v>
      </c>
      <c r="R1263" s="11">
        <f t="shared" si="59"/>
        <v>187415750</v>
      </c>
      <c r="S1263" s="17">
        <v>0</v>
      </c>
      <c r="T1263" s="19">
        <v>0</v>
      </c>
      <c r="U1263" s="117" t="s">
        <v>1529</v>
      </c>
      <c r="V1263" s="115" t="s">
        <v>4959</v>
      </c>
      <c r="W1263" s="69">
        <v>45961</v>
      </c>
    </row>
    <row r="1264" spans="1:23" x14ac:dyDescent="0.2">
      <c r="A1264" s="129">
        <v>1370</v>
      </c>
      <c r="B1264" s="26">
        <v>2025</v>
      </c>
      <c r="C1264" s="131" t="s">
        <v>318</v>
      </c>
      <c r="D1264" s="136" t="s">
        <v>4960</v>
      </c>
      <c r="E1264" s="132" t="s">
        <v>4961</v>
      </c>
      <c r="F1264" s="135" t="s">
        <v>321</v>
      </c>
      <c r="G1264" s="137">
        <v>17901801</v>
      </c>
      <c r="H1264" s="135" t="s">
        <v>29</v>
      </c>
      <c r="I1264" s="166">
        <v>29249523</v>
      </c>
      <c r="J1264" s="167">
        <v>45791</v>
      </c>
      <c r="K1264" s="167">
        <v>45792</v>
      </c>
      <c r="L1264" s="170">
        <v>46022</v>
      </c>
      <c r="M1264" s="8">
        <f t="shared" si="60"/>
        <v>230</v>
      </c>
      <c r="N1264" s="8">
        <f t="shared" si="61"/>
        <v>73.478260869565219</v>
      </c>
      <c r="O1264" s="183">
        <v>3882680</v>
      </c>
      <c r="P1264" s="196" t="s">
        <v>4962</v>
      </c>
      <c r="Q1264" s="19">
        <f>+_xlfn.XLOOKUP(A1264,'[1]2025'!$A:$A,'[1]2025'!$G:$G)</f>
        <v>17601483</v>
      </c>
      <c r="R1264" s="11">
        <f t="shared" si="59"/>
        <v>11648040</v>
      </c>
      <c r="S1264" s="17">
        <v>0</v>
      </c>
      <c r="T1264" s="19">
        <v>0</v>
      </c>
      <c r="U1264" s="150" t="s">
        <v>4963</v>
      </c>
      <c r="V1264" s="115" t="s">
        <v>4964</v>
      </c>
      <c r="W1264" s="69">
        <v>45961</v>
      </c>
    </row>
    <row r="1265" spans="1:23" x14ac:dyDescent="0.2">
      <c r="A1265" s="128">
        <v>1371</v>
      </c>
      <c r="B1265" s="26">
        <v>2025</v>
      </c>
      <c r="C1265" s="131" t="s">
        <v>318</v>
      </c>
      <c r="D1265" s="136" t="s">
        <v>4965</v>
      </c>
      <c r="E1265" s="141" t="s">
        <v>4966</v>
      </c>
      <c r="F1265" s="135" t="s">
        <v>321</v>
      </c>
      <c r="G1265" s="145">
        <v>18776413</v>
      </c>
      <c r="H1265" s="135" t="s">
        <v>29</v>
      </c>
      <c r="I1265" s="166">
        <v>24556783</v>
      </c>
      <c r="J1265" s="167">
        <v>45797</v>
      </c>
      <c r="K1265" s="167">
        <v>45797</v>
      </c>
      <c r="L1265" s="175">
        <v>46022</v>
      </c>
      <c r="M1265" s="8">
        <f t="shared" si="60"/>
        <v>225</v>
      </c>
      <c r="N1265" s="8">
        <f t="shared" si="61"/>
        <v>72.888888888888886</v>
      </c>
      <c r="O1265" s="179">
        <v>3333500</v>
      </c>
      <c r="P1265" s="201" t="s">
        <v>4835</v>
      </c>
      <c r="Q1265" s="19">
        <f>+_xlfn.XLOOKUP(A1265,'[1]2025'!$A:$A,'[1]2025'!$G:$G)</f>
        <v>14556283</v>
      </c>
      <c r="R1265" s="11">
        <f t="shared" si="59"/>
        <v>10000500</v>
      </c>
      <c r="S1265" s="17">
        <v>0</v>
      </c>
      <c r="T1265" s="19">
        <v>0</v>
      </c>
      <c r="U1265" s="249" t="s">
        <v>4967</v>
      </c>
      <c r="V1265" s="115" t="s">
        <v>4968</v>
      </c>
      <c r="W1265" s="69">
        <v>45961</v>
      </c>
    </row>
    <row r="1266" spans="1:23" x14ac:dyDescent="0.2">
      <c r="A1266" s="129">
        <v>1372</v>
      </c>
      <c r="B1266" s="26">
        <v>2025</v>
      </c>
      <c r="C1266" s="131" t="s">
        <v>318</v>
      </c>
      <c r="D1266" s="136" t="s">
        <v>4969</v>
      </c>
      <c r="E1266" s="132" t="s">
        <v>4970</v>
      </c>
      <c r="F1266" s="135" t="s">
        <v>321</v>
      </c>
      <c r="G1266" s="137">
        <v>1032361444</v>
      </c>
      <c r="H1266" s="135" t="s">
        <v>29</v>
      </c>
      <c r="I1266" s="166">
        <v>62402550</v>
      </c>
      <c r="J1266" s="167">
        <v>45792</v>
      </c>
      <c r="K1266" s="167">
        <v>45793</v>
      </c>
      <c r="L1266" s="169">
        <v>46022</v>
      </c>
      <c r="M1266" s="8">
        <f t="shared" si="60"/>
        <v>229</v>
      </c>
      <c r="N1266" s="8">
        <f t="shared" si="61"/>
        <v>73.362445414847173</v>
      </c>
      <c r="O1266" s="183">
        <v>8320340</v>
      </c>
      <c r="P1266" s="196" t="s">
        <v>4971</v>
      </c>
      <c r="Q1266" s="19">
        <f>+_xlfn.XLOOKUP(A1266,'[1]2025'!$A:$A,'[1]2025'!$G:$G)</f>
        <v>29121190</v>
      </c>
      <c r="R1266" s="11">
        <f t="shared" si="59"/>
        <v>33281360</v>
      </c>
      <c r="S1266" s="17">
        <v>0</v>
      </c>
      <c r="T1266" s="19">
        <v>0</v>
      </c>
      <c r="U1266" s="244" t="s">
        <v>4972</v>
      </c>
      <c r="V1266" s="115" t="s">
        <v>4973</v>
      </c>
      <c r="W1266" s="69">
        <v>45961</v>
      </c>
    </row>
    <row r="1267" spans="1:23" x14ac:dyDescent="0.2">
      <c r="A1267" s="129">
        <v>1373</v>
      </c>
      <c r="B1267" s="26">
        <v>2025</v>
      </c>
      <c r="C1267" s="131" t="s">
        <v>318</v>
      </c>
      <c r="D1267" s="136" t="s">
        <v>4974</v>
      </c>
      <c r="E1267" s="141" t="s">
        <v>4975</v>
      </c>
      <c r="F1267" s="135" t="s">
        <v>321</v>
      </c>
      <c r="G1267" s="145">
        <v>1030570190</v>
      </c>
      <c r="H1267" s="135" t="s">
        <v>29</v>
      </c>
      <c r="I1267" s="166">
        <v>26475900</v>
      </c>
      <c r="J1267" s="167">
        <v>45797</v>
      </c>
      <c r="K1267" s="167">
        <v>45798</v>
      </c>
      <c r="L1267" s="170">
        <v>46022</v>
      </c>
      <c r="M1267" s="8">
        <f t="shared" si="60"/>
        <v>224</v>
      </c>
      <c r="N1267" s="8">
        <f t="shared" si="61"/>
        <v>72.767857142857139</v>
      </c>
      <c r="O1267" s="179">
        <v>3610350</v>
      </c>
      <c r="P1267" s="196" t="s">
        <v>4976</v>
      </c>
      <c r="Q1267" s="19">
        <f>+_xlfn.XLOOKUP(A1267,'[1]2025'!$A:$A,'[1]2025'!$G:$G)</f>
        <v>15644850</v>
      </c>
      <c r="R1267" s="11">
        <f t="shared" si="59"/>
        <v>10831050</v>
      </c>
      <c r="S1267" s="17">
        <v>0</v>
      </c>
      <c r="T1267" s="19">
        <v>0</v>
      </c>
      <c r="U1267" s="244" t="s">
        <v>4977</v>
      </c>
      <c r="V1267" s="115" t="s">
        <v>4978</v>
      </c>
      <c r="W1267" s="69">
        <v>45961</v>
      </c>
    </row>
    <row r="1268" spans="1:23" x14ac:dyDescent="0.2">
      <c r="A1268" s="129">
        <v>1374</v>
      </c>
      <c r="B1268" s="26">
        <v>2025</v>
      </c>
      <c r="C1268" s="131" t="s">
        <v>130</v>
      </c>
      <c r="D1268" s="135" t="s">
        <v>4979</v>
      </c>
      <c r="E1268" s="135" t="s">
        <v>4919</v>
      </c>
      <c r="F1268" s="135" t="s">
        <v>28</v>
      </c>
      <c r="G1268" s="137">
        <v>860512780</v>
      </c>
      <c r="H1268" s="135">
        <v>4</v>
      </c>
      <c r="I1268" s="166">
        <v>5511463563</v>
      </c>
      <c r="J1268" s="167">
        <v>45791</v>
      </c>
      <c r="K1268" s="167">
        <v>45797</v>
      </c>
      <c r="L1268" s="167">
        <v>46022</v>
      </c>
      <c r="M1268" s="8">
        <f t="shared" si="60"/>
        <v>225</v>
      </c>
      <c r="N1268" s="8">
        <f t="shared" si="61"/>
        <v>72.888888888888886</v>
      </c>
      <c r="O1268" s="183" t="s">
        <v>29</v>
      </c>
      <c r="P1268" s="131" t="s">
        <v>4980</v>
      </c>
      <c r="Q1268" s="19">
        <f>+_xlfn.XLOOKUP(A1268,'[1]2025'!$A:$A,'[1]2025'!$G:$G)</f>
        <v>3500000000</v>
      </c>
      <c r="R1268" s="11">
        <f t="shared" si="59"/>
        <v>2011463563</v>
      </c>
      <c r="S1268" s="17">
        <v>0</v>
      </c>
      <c r="T1268" s="19">
        <v>0</v>
      </c>
      <c r="U1268" s="117" t="s">
        <v>4921</v>
      </c>
      <c r="V1268" s="115" t="s">
        <v>4981</v>
      </c>
      <c r="W1268" s="69">
        <v>45961</v>
      </c>
    </row>
    <row r="1269" spans="1:23" x14ac:dyDescent="0.2">
      <c r="A1269" s="129">
        <v>1375</v>
      </c>
      <c r="B1269" s="26">
        <v>2025</v>
      </c>
      <c r="C1269" s="131" t="s">
        <v>118</v>
      </c>
      <c r="D1269" s="135" t="s">
        <v>4982</v>
      </c>
      <c r="E1269" s="133" t="s">
        <v>4983</v>
      </c>
      <c r="F1269" s="135" t="s">
        <v>28</v>
      </c>
      <c r="G1269" s="137">
        <v>901010739</v>
      </c>
      <c r="H1269" s="135">
        <v>5</v>
      </c>
      <c r="I1269" s="166">
        <v>60000000</v>
      </c>
      <c r="J1269" s="167">
        <v>45793</v>
      </c>
      <c r="K1269" s="167">
        <v>45797</v>
      </c>
      <c r="L1269" s="167">
        <v>46006</v>
      </c>
      <c r="M1269" s="8">
        <f t="shared" si="60"/>
        <v>209</v>
      </c>
      <c r="N1269" s="8">
        <f t="shared" si="61"/>
        <v>78.4688995215311</v>
      </c>
      <c r="O1269" s="183" t="s">
        <v>29</v>
      </c>
      <c r="P1269" s="131" t="s">
        <v>4984</v>
      </c>
      <c r="Q1269" s="19">
        <f>+_xlfn.XLOOKUP(A1269,'[1]2025'!$A:$A,'[1]2025'!$G:$G)</f>
        <v>24271124</v>
      </c>
      <c r="R1269" s="11">
        <f t="shared" si="59"/>
        <v>35728876</v>
      </c>
      <c r="S1269" s="17">
        <v>0</v>
      </c>
      <c r="T1269" s="19">
        <v>0</v>
      </c>
      <c r="U1269" s="117" t="s">
        <v>4985</v>
      </c>
      <c r="V1269" s="115" t="s">
        <v>4986</v>
      </c>
      <c r="W1269" s="69">
        <v>45961</v>
      </c>
    </row>
    <row r="1270" spans="1:23" x14ac:dyDescent="0.2">
      <c r="A1270" s="129">
        <v>1376</v>
      </c>
      <c r="B1270" s="26">
        <v>2025</v>
      </c>
      <c r="C1270" s="131" t="s">
        <v>318</v>
      </c>
      <c r="D1270" s="136" t="s">
        <v>4987</v>
      </c>
      <c r="E1270" s="141" t="s">
        <v>4988</v>
      </c>
      <c r="F1270" s="135" t="s">
        <v>321</v>
      </c>
      <c r="G1270" s="145">
        <v>1011320457</v>
      </c>
      <c r="H1270" s="135" t="s">
        <v>29</v>
      </c>
      <c r="I1270" s="166">
        <v>17073208</v>
      </c>
      <c r="J1270" s="167">
        <v>45797</v>
      </c>
      <c r="K1270" s="167">
        <v>45797</v>
      </c>
      <c r="L1270" s="175">
        <v>46022</v>
      </c>
      <c r="M1270" s="8">
        <f t="shared" si="60"/>
        <v>225</v>
      </c>
      <c r="N1270" s="8">
        <f t="shared" si="61"/>
        <v>72.888888888888886</v>
      </c>
      <c r="O1270" s="214">
        <v>2317630</v>
      </c>
      <c r="P1270" s="201" t="s">
        <v>4989</v>
      </c>
      <c r="Q1270" s="19">
        <f>+_xlfn.XLOOKUP(A1270,'[1]2025'!$A:$A,'[1]2025'!$G:$G)</f>
        <v>10120318</v>
      </c>
      <c r="R1270" s="11">
        <f t="shared" si="59"/>
        <v>6952890</v>
      </c>
      <c r="S1270" s="17">
        <v>0</v>
      </c>
      <c r="T1270" s="19">
        <v>0</v>
      </c>
      <c r="U1270" s="101" t="s">
        <v>4990</v>
      </c>
      <c r="V1270" s="115" t="s">
        <v>4991</v>
      </c>
      <c r="W1270" s="69">
        <v>45961</v>
      </c>
    </row>
    <row r="1271" spans="1:23" x14ac:dyDescent="0.2">
      <c r="A1271" s="128">
        <v>1377</v>
      </c>
      <c r="B1271" s="26">
        <v>2025</v>
      </c>
      <c r="C1271" s="131" t="s">
        <v>318</v>
      </c>
      <c r="D1271" s="136" t="s">
        <v>4992</v>
      </c>
      <c r="E1271" s="132" t="s">
        <v>4993</v>
      </c>
      <c r="F1271" s="135" t="s">
        <v>321</v>
      </c>
      <c r="G1271" s="144">
        <v>1010238429</v>
      </c>
      <c r="H1271" s="135" t="s">
        <v>29</v>
      </c>
      <c r="I1271" s="166">
        <v>20116260</v>
      </c>
      <c r="J1271" s="167">
        <v>45797</v>
      </c>
      <c r="K1271" s="167">
        <v>45803</v>
      </c>
      <c r="L1271" s="168">
        <v>46022</v>
      </c>
      <c r="M1271" s="8">
        <f t="shared" si="60"/>
        <v>219</v>
      </c>
      <c r="N1271" s="8">
        <f t="shared" si="61"/>
        <v>72.146118721461178</v>
      </c>
      <c r="O1271" s="181">
        <v>2806920</v>
      </c>
      <c r="P1271" s="182" t="s">
        <v>4994</v>
      </c>
      <c r="Q1271" s="19">
        <f>+_xlfn.XLOOKUP(A1271,'[1]2025'!$A:$A,'[1]2025'!$G:$G)</f>
        <v>11695500</v>
      </c>
      <c r="R1271" s="11">
        <f t="shared" si="59"/>
        <v>8420760</v>
      </c>
      <c r="S1271" s="17">
        <v>0</v>
      </c>
      <c r="T1271" s="19">
        <v>0</v>
      </c>
      <c r="U1271" s="249" t="s">
        <v>4995</v>
      </c>
      <c r="V1271" s="115" t="s">
        <v>4996</v>
      </c>
      <c r="W1271" s="69">
        <v>45961</v>
      </c>
    </row>
    <row r="1272" spans="1:23" x14ac:dyDescent="0.2">
      <c r="A1272" s="129">
        <v>1378</v>
      </c>
      <c r="B1272" s="26">
        <v>2025</v>
      </c>
      <c r="C1272" s="131" t="s">
        <v>4997</v>
      </c>
      <c r="D1272" s="135" t="s">
        <v>4998</v>
      </c>
      <c r="E1272" s="135" t="s">
        <v>4999</v>
      </c>
      <c r="F1272" s="135" t="s">
        <v>28</v>
      </c>
      <c r="G1272" s="137">
        <v>817003136</v>
      </c>
      <c r="H1272" s="135">
        <v>0</v>
      </c>
      <c r="I1272" s="171">
        <v>658291457</v>
      </c>
      <c r="J1272" s="167">
        <v>45800</v>
      </c>
      <c r="K1272" s="167">
        <v>45807</v>
      </c>
      <c r="L1272" s="167">
        <v>46022</v>
      </c>
      <c r="M1272" s="8">
        <f t="shared" si="60"/>
        <v>215</v>
      </c>
      <c r="N1272" s="8">
        <f t="shared" si="61"/>
        <v>71.627906976744185</v>
      </c>
      <c r="O1272" s="183" t="s">
        <v>29</v>
      </c>
      <c r="P1272" s="131" t="s">
        <v>5000</v>
      </c>
      <c r="Q1272" s="19">
        <f>+_xlfn.XLOOKUP(A1272,'[1]2025'!$A:$A,'[1]2025'!$G:$G)</f>
        <v>592462311</v>
      </c>
      <c r="R1272" s="11">
        <f t="shared" si="59"/>
        <v>65829146</v>
      </c>
      <c r="S1272" s="17">
        <v>0</v>
      </c>
      <c r="T1272" s="19">
        <v>0</v>
      </c>
      <c r="U1272" s="117" t="s">
        <v>5001</v>
      </c>
      <c r="V1272" s="115" t="s">
        <v>5002</v>
      </c>
      <c r="W1272" s="69">
        <v>45961</v>
      </c>
    </row>
    <row r="1273" spans="1:23" x14ac:dyDescent="0.2">
      <c r="A1273" s="129">
        <v>1379</v>
      </c>
      <c r="B1273" s="26">
        <v>2025</v>
      </c>
      <c r="C1273" s="131" t="s">
        <v>4997</v>
      </c>
      <c r="D1273" s="135" t="s">
        <v>5003</v>
      </c>
      <c r="E1273" s="135" t="s">
        <v>5004</v>
      </c>
      <c r="F1273" s="135" t="s">
        <v>28</v>
      </c>
      <c r="G1273" s="137">
        <v>814003110</v>
      </c>
      <c r="H1273" s="135">
        <v>9</v>
      </c>
      <c r="I1273" s="171">
        <v>854271357</v>
      </c>
      <c r="J1273" s="167">
        <v>45800</v>
      </c>
      <c r="K1273" s="167">
        <v>45807</v>
      </c>
      <c r="L1273" s="167">
        <v>46022</v>
      </c>
      <c r="M1273" s="8">
        <f t="shared" si="60"/>
        <v>215</v>
      </c>
      <c r="N1273" s="8">
        <f t="shared" si="61"/>
        <v>71.627906976744185</v>
      </c>
      <c r="O1273" s="183" t="s">
        <v>29</v>
      </c>
      <c r="P1273" s="131" t="s">
        <v>5005</v>
      </c>
      <c r="Q1273" s="19">
        <f>+_xlfn.XLOOKUP(A1273,'[1]2025'!$A:$A,'[1]2025'!$G:$G)</f>
        <v>597989949</v>
      </c>
      <c r="R1273" s="11">
        <f t="shared" si="59"/>
        <v>256281408</v>
      </c>
      <c r="S1273" s="17">
        <v>0</v>
      </c>
      <c r="T1273" s="19">
        <v>0</v>
      </c>
      <c r="U1273" s="117" t="s">
        <v>5006</v>
      </c>
      <c r="V1273" s="115" t="s">
        <v>5007</v>
      </c>
      <c r="W1273" s="69">
        <v>45961</v>
      </c>
    </row>
    <row r="1274" spans="1:23" ht="24" x14ac:dyDescent="0.2">
      <c r="A1274" s="129">
        <v>1380</v>
      </c>
      <c r="B1274" s="26">
        <v>2025</v>
      </c>
      <c r="C1274" s="131" t="s">
        <v>4997</v>
      </c>
      <c r="D1274" s="135" t="s">
        <v>5008</v>
      </c>
      <c r="E1274" s="133" t="s">
        <v>5009</v>
      </c>
      <c r="F1274" s="135" t="s">
        <v>28</v>
      </c>
      <c r="G1274" s="137">
        <v>810003358</v>
      </c>
      <c r="H1274" s="135">
        <v>3</v>
      </c>
      <c r="I1274" s="171">
        <v>653266332</v>
      </c>
      <c r="J1274" s="167">
        <v>45803</v>
      </c>
      <c r="K1274" s="167">
        <v>45807</v>
      </c>
      <c r="L1274" s="167">
        <v>46022</v>
      </c>
      <c r="M1274" s="8">
        <f t="shared" si="60"/>
        <v>215</v>
      </c>
      <c r="N1274" s="8">
        <f t="shared" si="61"/>
        <v>71.627906976744185</v>
      </c>
      <c r="O1274" s="183" t="s">
        <v>29</v>
      </c>
      <c r="P1274" s="131" t="s">
        <v>5010</v>
      </c>
      <c r="Q1274" s="19">
        <f>+_xlfn.XLOOKUP(A1274,'[1]2025'!$A:$A,'[1]2025'!$G:$G)</f>
        <v>587939698</v>
      </c>
      <c r="R1274" s="11">
        <f t="shared" si="59"/>
        <v>65326634</v>
      </c>
      <c r="S1274" s="17">
        <v>0</v>
      </c>
      <c r="T1274" s="19">
        <v>0</v>
      </c>
      <c r="U1274" s="117" t="s">
        <v>5011</v>
      </c>
      <c r="V1274" s="115" t="s">
        <v>5012</v>
      </c>
      <c r="W1274" s="69">
        <v>45961</v>
      </c>
    </row>
    <row r="1275" spans="1:23" ht="24" x14ac:dyDescent="0.2">
      <c r="A1275" s="129">
        <v>1381</v>
      </c>
      <c r="B1275" s="26">
        <v>2025</v>
      </c>
      <c r="C1275" s="131" t="s">
        <v>5013</v>
      </c>
      <c r="D1275" s="135" t="s">
        <v>5014</v>
      </c>
      <c r="E1275" s="133" t="s">
        <v>5015</v>
      </c>
      <c r="F1275" s="135" t="s">
        <v>28</v>
      </c>
      <c r="G1275" s="137">
        <v>840000342</v>
      </c>
      <c r="H1275" s="135">
        <v>1</v>
      </c>
      <c r="I1275" s="166">
        <v>658291457</v>
      </c>
      <c r="J1275" s="167">
        <v>45800</v>
      </c>
      <c r="K1275" s="167">
        <v>45807</v>
      </c>
      <c r="L1275" s="167">
        <v>46022</v>
      </c>
      <c r="M1275" s="8">
        <f t="shared" si="60"/>
        <v>215</v>
      </c>
      <c r="N1275" s="8">
        <f t="shared" si="61"/>
        <v>71.627906976744185</v>
      </c>
      <c r="O1275" s="183" t="s">
        <v>29</v>
      </c>
      <c r="P1275" s="131" t="s">
        <v>5016</v>
      </c>
      <c r="Q1275" s="19">
        <f>+_xlfn.XLOOKUP(A1275,'[1]2025'!$A:$A,'[1]2025'!$G:$G)</f>
        <v>592462311</v>
      </c>
      <c r="R1275" s="11">
        <f t="shared" si="59"/>
        <v>65829146</v>
      </c>
      <c r="S1275" s="17">
        <v>0</v>
      </c>
      <c r="T1275" s="19">
        <v>0</v>
      </c>
      <c r="U1275" s="117" t="s">
        <v>5017</v>
      </c>
      <c r="V1275" s="115" t="s">
        <v>5018</v>
      </c>
      <c r="W1275" s="69">
        <v>45961</v>
      </c>
    </row>
    <row r="1276" spans="1:23" ht="24" x14ac:dyDescent="0.2">
      <c r="A1276" s="129">
        <v>1382</v>
      </c>
      <c r="B1276" s="26">
        <v>2025</v>
      </c>
      <c r="C1276" s="131" t="s">
        <v>5013</v>
      </c>
      <c r="D1276" s="135" t="s">
        <v>5019</v>
      </c>
      <c r="E1276" s="133" t="s">
        <v>5020</v>
      </c>
      <c r="F1276" s="135" t="s">
        <v>28</v>
      </c>
      <c r="G1276" s="137">
        <v>900255915</v>
      </c>
      <c r="H1276" s="135">
        <v>3</v>
      </c>
      <c r="I1276" s="166">
        <v>653266332</v>
      </c>
      <c r="J1276" s="167">
        <v>45805</v>
      </c>
      <c r="K1276" s="167">
        <v>45807</v>
      </c>
      <c r="L1276" s="167">
        <v>46022</v>
      </c>
      <c r="M1276" s="8">
        <f t="shared" si="60"/>
        <v>215</v>
      </c>
      <c r="N1276" s="8">
        <f t="shared" si="61"/>
        <v>71.627906976744185</v>
      </c>
      <c r="O1276" s="183" t="s">
        <v>29</v>
      </c>
      <c r="P1276" s="131" t="s">
        <v>5021</v>
      </c>
      <c r="Q1276" s="19">
        <f>+_xlfn.XLOOKUP(A1276,'[1]2025'!$A:$A,'[1]2025'!$G:$G)</f>
        <v>587939698</v>
      </c>
      <c r="R1276" s="11">
        <f t="shared" si="59"/>
        <v>65326634</v>
      </c>
      <c r="S1276" s="17">
        <v>0</v>
      </c>
      <c r="T1276" s="19">
        <v>0</v>
      </c>
      <c r="U1276" s="117" t="s">
        <v>5022</v>
      </c>
      <c r="V1276" s="115" t="s">
        <v>5023</v>
      </c>
      <c r="W1276" s="69">
        <v>45961</v>
      </c>
    </row>
    <row r="1277" spans="1:23" x14ac:dyDescent="0.2">
      <c r="A1277" s="129">
        <v>1383</v>
      </c>
      <c r="B1277" s="26">
        <v>2025</v>
      </c>
      <c r="C1277" s="131" t="s">
        <v>130</v>
      </c>
      <c r="D1277" s="135" t="s">
        <v>5024</v>
      </c>
      <c r="E1277" s="135" t="s">
        <v>5025</v>
      </c>
      <c r="F1277" s="135" t="s">
        <v>28</v>
      </c>
      <c r="G1277" s="137">
        <v>830121208</v>
      </c>
      <c r="H1277" s="135">
        <v>5</v>
      </c>
      <c r="I1277" s="166">
        <v>0</v>
      </c>
      <c r="J1277" s="167">
        <v>45811</v>
      </c>
      <c r="K1277" s="167">
        <v>45811</v>
      </c>
      <c r="L1277" s="167">
        <v>46906</v>
      </c>
      <c r="M1277" s="8">
        <f t="shared" si="60"/>
        <v>1095</v>
      </c>
      <c r="N1277" s="8">
        <f t="shared" si="61"/>
        <v>13.698630136986301</v>
      </c>
      <c r="O1277" s="183" t="s">
        <v>29</v>
      </c>
      <c r="P1277" s="131" t="s">
        <v>5026</v>
      </c>
      <c r="Q1277" s="19">
        <f>+_xlfn.XLOOKUP(A1277,'[1]2025'!$A:$A,'[1]2025'!$G:$G)</f>
        <v>0</v>
      </c>
      <c r="R1277" s="11">
        <f t="shared" si="59"/>
        <v>0</v>
      </c>
      <c r="S1277" s="17">
        <v>0</v>
      </c>
      <c r="T1277" s="19">
        <v>0</v>
      </c>
      <c r="U1277" s="117" t="s">
        <v>266</v>
      </c>
      <c r="V1277" s="115" t="s">
        <v>5027</v>
      </c>
      <c r="W1277" s="69">
        <v>45961</v>
      </c>
    </row>
    <row r="1278" spans="1:23" x14ac:dyDescent="0.2">
      <c r="A1278" s="128">
        <v>1384</v>
      </c>
      <c r="B1278" s="26">
        <v>2025</v>
      </c>
      <c r="C1278" s="131" t="s">
        <v>318</v>
      </c>
      <c r="D1278" s="136" t="s">
        <v>5028</v>
      </c>
      <c r="E1278" s="132" t="s">
        <v>5029</v>
      </c>
      <c r="F1278" s="135" t="s">
        <v>321</v>
      </c>
      <c r="G1278" s="134">
        <v>1032453722</v>
      </c>
      <c r="H1278" s="135" t="s">
        <v>29</v>
      </c>
      <c r="I1278" s="166">
        <v>71891803</v>
      </c>
      <c r="J1278" s="170">
        <v>45807</v>
      </c>
      <c r="K1278" s="167">
        <v>45811</v>
      </c>
      <c r="L1278" s="170">
        <v>46022</v>
      </c>
      <c r="M1278" s="8">
        <f t="shared" si="60"/>
        <v>211</v>
      </c>
      <c r="N1278" s="8">
        <f t="shared" si="61"/>
        <v>71.090047393364927</v>
      </c>
      <c r="O1278" s="179">
        <v>10369010</v>
      </c>
      <c r="P1278" s="201" t="s">
        <v>5030</v>
      </c>
      <c r="Q1278" s="19">
        <f>+_xlfn.XLOOKUP(A1278,'[1]2025'!$A:$A,'[1]2025'!$G:$G)</f>
        <v>40784773</v>
      </c>
      <c r="R1278" s="11">
        <f t="shared" si="59"/>
        <v>31107030</v>
      </c>
      <c r="S1278" s="17">
        <v>0</v>
      </c>
      <c r="T1278" s="19">
        <v>0</v>
      </c>
      <c r="U1278" s="250" t="s">
        <v>5031</v>
      </c>
      <c r="V1278" s="115" t="s">
        <v>5032</v>
      </c>
      <c r="W1278" s="69">
        <v>45961</v>
      </c>
    </row>
    <row r="1279" spans="1:23" x14ac:dyDescent="0.2">
      <c r="A1279" s="128">
        <v>1385</v>
      </c>
      <c r="B1279" s="26">
        <v>2025</v>
      </c>
      <c r="C1279" s="131" t="s">
        <v>318</v>
      </c>
      <c r="D1279" s="136" t="s">
        <v>5033</v>
      </c>
      <c r="E1279" s="132" t="s">
        <v>5034</v>
      </c>
      <c r="F1279" s="135" t="s">
        <v>321</v>
      </c>
      <c r="G1279" s="134">
        <v>1020811212</v>
      </c>
      <c r="H1279" s="135" t="s">
        <v>29</v>
      </c>
      <c r="I1279" s="166">
        <v>71891803</v>
      </c>
      <c r="J1279" s="170">
        <v>45807</v>
      </c>
      <c r="K1279" s="167">
        <v>45811</v>
      </c>
      <c r="L1279" s="170">
        <v>46022</v>
      </c>
      <c r="M1279" s="8">
        <f t="shared" si="60"/>
        <v>211</v>
      </c>
      <c r="N1279" s="8">
        <f t="shared" si="61"/>
        <v>71.090047393364927</v>
      </c>
      <c r="O1279" s="179">
        <v>10369010</v>
      </c>
      <c r="P1279" s="201" t="s">
        <v>5035</v>
      </c>
      <c r="Q1279" s="19">
        <f>+_xlfn.XLOOKUP(A1279,'[1]2025'!$A:$A,'[1]2025'!$G:$G)</f>
        <v>40784773</v>
      </c>
      <c r="R1279" s="11">
        <f t="shared" si="59"/>
        <v>31107030</v>
      </c>
      <c r="S1279" s="17">
        <v>0</v>
      </c>
      <c r="T1279" s="19">
        <v>0</v>
      </c>
      <c r="U1279" s="250" t="s">
        <v>5036</v>
      </c>
      <c r="V1279" s="115" t="s">
        <v>5037</v>
      </c>
      <c r="W1279" s="69">
        <v>45961</v>
      </c>
    </row>
    <row r="1280" spans="1:23" x14ac:dyDescent="0.2">
      <c r="A1280" s="128">
        <v>1386</v>
      </c>
      <c r="B1280" s="26">
        <v>2025</v>
      </c>
      <c r="C1280" s="131" t="s">
        <v>318</v>
      </c>
      <c r="D1280" s="136" t="s">
        <v>5038</v>
      </c>
      <c r="E1280" s="141" t="s">
        <v>5039</v>
      </c>
      <c r="F1280" s="135" t="s">
        <v>321</v>
      </c>
      <c r="G1280" s="145">
        <v>1098739469</v>
      </c>
      <c r="H1280" s="135" t="s">
        <v>29</v>
      </c>
      <c r="I1280" s="166">
        <v>39859997</v>
      </c>
      <c r="J1280" s="170">
        <v>45804</v>
      </c>
      <c r="K1280" s="167">
        <v>45804</v>
      </c>
      <c r="L1280" s="170">
        <v>46022</v>
      </c>
      <c r="M1280" s="8">
        <f t="shared" si="60"/>
        <v>218</v>
      </c>
      <c r="N1280" s="8">
        <f t="shared" si="61"/>
        <v>72.018348623853214</v>
      </c>
      <c r="O1280" s="193">
        <v>5587850</v>
      </c>
      <c r="P1280" s="201" t="s">
        <v>1717</v>
      </c>
      <c r="Q1280" s="19">
        <f>+_xlfn.XLOOKUP(A1280,'[1]2025'!$A:$A,'[1]2025'!$G:$G)</f>
        <v>23096447</v>
      </c>
      <c r="R1280" s="11">
        <f t="shared" si="59"/>
        <v>16763550</v>
      </c>
      <c r="S1280" s="17">
        <v>0</v>
      </c>
      <c r="T1280" s="19">
        <v>0</v>
      </c>
      <c r="U1280" s="249" t="s">
        <v>5040</v>
      </c>
      <c r="V1280" s="115" t="s">
        <v>5041</v>
      </c>
      <c r="W1280" s="69">
        <v>45961</v>
      </c>
    </row>
    <row r="1281" spans="1:23" x14ac:dyDescent="0.2">
      <c r="A1281" s="128">
        <v>1387</v>
      </c>
      <c r="B1281" s="26">
        <v>2025</v>
      </c>
      <c r="C1281" s="131" t="s">
        <v>318</v>
      </c>
      <c r="D1281" s="136" t="s">
        <v>5042</v>
      </c>
      <c r="E1281" s="141" t="s">
        <v>5043</v>
      </c>
      <c r="F1281" s="135" t="s">
        <v>321</v>
      </c>
      <c r="G1281" s="145">
        <v>1018426765</v>
      </c>
      <c r="H1281" s="135" t="s">
        <v>29</v>
      </c>
      <c r="I1281" s="166">
        <v>73965605</v>
      </c>
      <c r="J1281" s="167">
        <v>45804</v>
      </c>
      <c r="K1281" s="167">
        <v>45804</v>
      </c>
      <c r="L1281" s="170">
        <v>46022</v>
      </c>
      <c r="M1281" s="8">
        <f t="shared" si="60"/>
        <v>218</v>
      </c>
      <c r="N1281" s="8">
        <f t="shared" si="61"/>
        <v>72.018348623853214</v>
      </c>
      <c r="O1281" s="179">
        <v>10369010</v>
      </c>
      <c r="P1281" s="182" t="s">
        <v>5044</v>
      </c>
      <c r="Q1281" s="19">
        <f>+_xlfn.XLOOKUP(A1281,'[1]2025'!$A:$A,'[1]2025'!$G:$G)</f>
        <v>42858575</v>
      </c>
      <c r="R1281" s="11">
        <f t="shared" si="59"/>
        <v>31107030</v>
      </c>
      <c r="S1281" s="17">
        <v>0</v>
      </c>
      <c r="T1281" s="19">
        <v>0</v>
      </c>
      <c r="U1281" s="249" t="s">
        <v>5045</v>
      </c>
      <c r="V1281" s="115" t="s">
        <v>5046</v>
      </c>
      <c r="W1281" s="69">
        <v>45961</v>
      </c>
    </row>
    <row r="1282" spans="1:23" x14ac:dyDescent="0.2">
      <c r="A1282" s="128">
        <v>1390</v>
      </c>
      <c r="B1282" s="26">
        <v>2025</v>
      </c>
      <c r="C1282" s="131" t="s">
        <v>318</v>
      </c>
      <c r="D1282" s="136" t="s">
        <v>5047</v>
      </c>
      <c r="E1282" s="141" t="s">
        <v>5048</v>
      </c>
      <c r="F1282" s="135" t="s">
        <v>321</v>
      </c>
      <c r="G1282" s="145">
        <v>1039885697</v>
      </c>
      <c r="H1282" s="135" t="s">
        <v>29</v>
      </c>
      <c r="I1282" s="166">
        <v>43245477</v>
      </c>
      <c r="J1282" s="170">
        <v>45803</v>
      </c>
      <c r="K1282" s="167">
        <v>45804</v>
      </c>
      <c r="L1282" s="170">
        <v>46022</v>
      </c>
      <c r="M1282" s="8">
        <f t="shared" si="60"/>
        <v>218</v>
      </c>
      <c r="N1282" s="8">
        <f t="shared" si="61"/>
        <v>72.018348623853214</v>
      </c>
      <c r="O1282" s="193">
        <v>6062450</v>
      </c>
      <c r="P1282" s="201" t="s">
        <v>5049</v>
      </c>
      <c r="Q1282" s="19">
        <f>+_xlfn.XLOOKUP(A1282,'[1]2025'!$A:$A,'[1]2025'!$G:$G)</f>
        <v>25058127</v>
      </c>
      <c r="R1282" s="11">
        <f t="shared" si="59"/>
        <v>18187350</v>
      </c>
      <c r="S1282" s="17">
        <v>0</v>
      </c>
      <c r="T1282" s="19">
        <v>0</v>
      </c>
      <c r="U1282" s="249" t="s">
        <v>5050</v>
      </c>
      <c r="V1282" s="115" t="s">
        <v>5051</v>
      </c>
      <c r="W1282" s="69">
        <v>45961</v>
      </c>
    </row>
    <row r="1283" spans="1:23" x14ac:dyDescent="0.2">
      <c r="A1283" s="128">
        <v>1391</v>
      </c>
      <c r="B1283" s="26">
        <v>2025</v>
      </c>
      <c r="C1283" s="131" t="s">
        <v>318</v>
      </c>
      <c r="D1283" s="136" t="s">
        <v>5052</v>
      </c>
      <c r="E1283" s="141" t="s">
        <v>5053</v>
      </c>
      <c r="F1283" s="135" t="s">
        <v>321</v>
      </c>
      <c r="G1283" s="145">
        <v>1124852751</v>
      </c>
      <c r="H1283" s="135" t="s">
        <v>29</v>
      </c>
      <c r="I1283" s="166">
        <v>36925914</v>
      </c>
      <c r="J1283" s="170">
        <v>45804</v>
      </c>
      <c r="K1283" s="167">
        <v>45804</v>
      </c>
      <c r="L1283" s="170">
        <v>46022</v>
      </c>
      <c r="M1283" s="8">
        <f t="shared" si="60"/>
        <v>218</v>
      </c>
      <c r="N1283" s="8">
        <f t="shared" si="61"/>
        <v>72.018348623853214</v>
      </c>
      <c r="O1283" s="193">
        <v>5176530</v>
      </c>
      <c r="P1283" s="201" t="s">
        <v>2854</v>
      </c>
      <c r="Q1283" s="19">
        <f>+_xlfn.XLOOKUP(A1283,'[1]2025'!$A:$A,'[1]2025'!$G:$G)</f>
        <v>21396324</v>
      </c>
      <c r="R1283" s="11">
        <f t="shared" si="59"/>
        <v>15529590</v>
      </c>
      <c r="S1283" s="17">
        <v>0</v>
      </c>
      <c r="T1283" s="19">
        <v>0</v>
      </c>
      <c r="U1283" s="249" t="s">
        <v>5054</v>
      </c>
      <c r="V1283" s="115" t="s">
        <v>5055</v>
      </c>
      <c r="W1283" s="69">
        <v>45961</v>
      </c>
    </row>
    <row r="1284" spans="1:23" ht="24" x14ac:dyDescent="0.2">
      <c r="A1284" s="128">
        <v>1392</v>
      </c>
      <c r="B1284" s="26">
        <v>2025</v>
      </c>
      <c r="C1284" s="131" t="s">
        <v>318</v>
      </c>
      <c r="D1284" s="136" t="s">
        <v>5056</v>
      </c>
      <c r="E1284" s="141" t="s">
        <v>5057</v>
      </c>
      <c r="F1284" s="135" t="s">
        <v>321</v>
      </c>
      <c r="G1284" s="145">
        <v>1061705441</v>
      </c>
      <c r="H1284" s="135" t="s">
        <v>29</v>
      </c>
      <c r="I1284" s="166">
        <v>39203843</v>
      </c>
      <c r="J1284" s="167">
        <v>45824</v>
      </c>
      <c r="K1284" s="167">
        <v>45825</v>
      </c>
      <c r="L1284" s="170">
        <v>46022</v>
      </c>
      <c r="M1284" s="8">
        <f t="shared" si="60"/>
        <v>197</v>
      </c>
      <c r="N1284" s="8">
        <f t="shared" si="61"/>
        <v>69.035532994923855</v>
      </c>
      <c r="O1284" s="179">
        <v>6062450</v>
      </c>
      <c r="P1284" s="201" t="s">
        <v>832</v>
      </c>
      <c r="Q1284" s="19">
        <f>+_xlfn.XLOOKUP(A1284,'[1]2025'!$A:$A,'[1]2025'!$G:$G)</f>
        <v>21016493</v>
      </c>
      <c r="R1284" s="11">
        <f t="shared" si="59"/>
        <v>18187350</v>
      </c>
      <c r="S1284" s="17">
        <v>0</v>
      </c>
      <c r="T1284" s="19">
        <v>0</v>
      </c>
      <c r="U1284" s="249" t="s">
        <v>5058</v>
      </c>
      <c r="V1284" s="115" t="s">
        <v>5059</v>
      </c>
      <c r="W1284" s="69">
        <v>45961</v>
      </c>
    </row>
    <row r="1285" spans="1:23" x14ac:dyDescent="0.2">
      <c r="A1285" s="128">
        <v>1393</v>
      </c>
      <c r="B1285" s="26">
        <v>2025</v>
      </c>
      <c r="C1285" s="131" t="s">
        <v>318</v>
      </c>
      <c r="D1285" s="136" t="s">
        <v>5060</v>
      </c>
      <c r="E1285" s="132" t="s">
        <v>5061</v>
      </c>
      <c r="F1285" s="135" t="s">
        <v>321</v>
      </c>
      <c r="G1285" s="134">
        <v>1023911238</v>
      </c>
      <c r="H1285" s="135" t="s">
        <v>29</v>
      </c>
      <c r="I1285" s="166">
        <v>56376303</v>
      </c>
      <c r="J1285" s="170">
        <v>45803</v>
      </c>
      <c r="K1285" s="167">
        <v>45804</v>
      </c>
      <c r="L1285" s="170">
        <v>46022</v>
      </c>
      <c r="M1285" s="8">
        <f t="shared" si="60"/>
        <v>218</v>
      </c>
      <c r="N1285" s="8">
        <f t="shared" si="61"/>
        <v>72.018348623853214</v>
      </c>
      <c r="O1285" s="222">
        <v>7903220</v>
      </c>
      <c r="P1285" s="131" t="s">
        <v>446</v>
      </c>
      <c r="Q1285" s="19">
        <f>+_xlfn.XLOOKUP(A1285,'[1]2025'!$A:$A,'[1]2025'!$G:$G)</f>
        <v>32666643</v>
      </c>
      <c r="R1285" s="11">
        <f t="shared" si="59"/>
        <v>23709660</v>
      </c>
      <c r="S1285" s="17">
        <v>0</v>
      </c>
      <c r="T1285" s="19">
        <v>0</v>
      </c>
      <c r="U1285" s="117" t="s">
        <v>5062</v>
      </c>
      <c r="V1285" s="115" t="s">
        <v>5063</v>
      </c>
      <c r="W1285" s="69">
        <v>45961</v>
      </c>
    </row>
    <row r="1286" spans="1:23" x14ac:dyDescent="0.2">
      <c r="A1286" s="128">
        <v>1394</v>
      </c>
      <c r="B1286" s="26">
        <v>2025</v>
      </c>
      <c r="C1286" s="131" t="s">
        <v>318</v>
      </c>
      <c r="D1286" s="136" t="s">
        <v>5064</v>
      </c>
      <c r="E1286" s="133" t="s">
        <v>5065</v>
      </c>
      <c r="F1286" s="135" t="s">
        <v>321</v>
      </c>
      <c r="G1286" s="136">
        <v>1143398251</v>
      </c>
      <c r="H1286" s="135" t="s">
        <v>29</v>
      </c>
      <c r="I1286" s="166">
        <v>17949221</v>
      </c>
      <c r="J1286" s="170">
        <v>45811</v>
      </c>
      <c r="K1286" s="167">
        <v>45811</v>
      </c>
      <c r="L1286" s="170">
        <v>46022</v>
      </c>
      <c r="M1286" s="8">
        <f t="shared" si="60"/>
        <v>211</v>
      </c>
      <c r="N1286" s="8">
        <f t="shared" si="61"/>
        <v>71.090047393364927</v>
      </c>
      <c r="O1286" s="221">
        <v>2588830</v>
      </c>
      <c r="P1286" s="180" t="s">
        <v>3744</v>
      </c>
      <c r="Q1286" s="19">
        <f>+_xlfn.XLOOKUP(A1286,'[1]2025'!$A:$A,'[1]2025'!$G:$G)</f>
        <v>10182731</v>
      </c>
      <c r="R1286" s="11">
        <f t="shared" si="59"/>
        <v>7766490</v>
      </c>
      <c r="S1286" s="17">
        <v>0</v>
      </c>
      <c r="T1286" s="19">
        <v>0</v>
      </c>
      <c r="U1286" s="133" t="s">
        <v>5066</v>
      </c>
      <c r="V1286" s="115" t="s">
        <v>5067</v>
      </c>
      <c r="W1286" s="69">
        <v>45961</v>
      </c>
    </row>
    <row r="1287" spans="1:23" x14ac:dyDescent="0.2">
      <c r="A1287" s="129">
        <v>1395</v>
      </c>
      <c r="B1287" s="26">
        <v>2025</v>
      </c>
      <c r="C1287" s="131" t="s">
        <v>318</v>
      </c>
      <c r="D1287" s="136" t="s">
        <v>5068</v>
      </c>
      <c r="E1287" s="132" t="s">
        <v>5069</v>
      </c>
      <c r="F1287" s="135" t="s">
        <v>321</v>
      </c>
      <c r="G1287" s="134">
        <v>52762573</v>
      </c>
      <c r="H1287" s="135" t="s">
        <v>29</v>
      </c>
      <c r="I1287" s="166">
        <v>17172572</v>
      </c>
      <c r="J1287" s="167">
        <v>45819</v>
      </c>
      <c r="K1287" s="167">
        <v>45820</v>
      </c>
      <c r="L1287" s="170">
        <v>46022</v>
      </c>
      <c r="M1287" s="8">
        <f t="shared" si="60"/>
        <v>202</v>
      </c>
      <c r="N1287" s="8">
        <f t="shared" si="61"/>
        <v>69.801980198019791</v>
      </c>
      <c r="O1287" s="221">
        <v>2588830</v>
      </c>
      <c r="P1287" s="191" t="s">
        <v>4909</v>
      </c>
      <c r="Q1287" s="19">
        <f>+_xlfn.XLOOKUP(A1287,'[1]2025'!$A:$A,'[1]2025'!$G:$G)</f>
        <v>3020302</v>
      </c>
      <c r="R1287" s="11">
        <f t="shared" si="59"/>
        <v>14152270</v>
      </c>
      <c r="S1287" s="17">
        <v>0</v>
      </c>
      <c r="T1287" s="19">
        <v>0</v>
      </c>
      <c r="U1287" s="249" t="s">
        <v>5070</v>
      </c>
      <c r="V1287" s="115" t="s">
        <v>5071</v>
      </c>
      <c r="W1287" s="69">
        <v>45961</v>
      </c>
    </row>
    <row r="1288" spans="1:23" x14ac:dyDescent="0.2">
      <c r="A1288" s="128">
        <v>1396</v>
      </c>
      <c r="B1288" s="26">
        <v>2025</v>
      </c>
      <c r="C1288" s="131" t="s">
        <v>318</v>
      </c>
      <c r="D1288" s="136" t="s">
        <v>5072</v>
      </c>
      <c r="E1288" s="141" t="s">
        <v>5073</v>
      </c>
      <c r="F1288" s="135" t="s">
        <v>321</v>
      </c>
      <c r="G1288" s="145">
        <v>1012355545</v>
      </c>
      <c r="H1288" s="135" t="s">
        <v>29</v>
      </c>
      <c r="I1288" s="173">
        <v>41830905</v>
      </c>
      <c r="J1288" s="167">
        <v>45812</v>
      </c>
      <c r="K1288" s="167">
        <v>45812</v>
      </c>
      <c r="L1288" s="170">
        <v>46022</v>
      </c>
      <c r="M1288" s="8">
        <f t="shared" si="60"/>
        <v>210</v>
      </c>
      <c r="N1288" s="8">
        <f t="shared" si="61"/>
        <v>70.952380952380949</v>
      </c>
      <c r="O1288" s="179">
        <v>6062450</v>
      </c>
      <c r="P1288" s="182" t="s">
        <v>5074</v>
      </c>
      <c r="Q1288" s="19">
        <f>+_xlfn.XLOOKUP(A1288,'[1]2025'!$A:$A,'[1]2025'!$G:$G)</f>
        <v>23643555</v>
      </c>
      <c r="R1288" s="11">
        <f t="shared" ref="R1288:R1351" si="62">I1288-Q1288</f>
        <v>18187350</v>
      </c>
      <c r="S1288" s="17">
        <v>0</v>
      </c>
      <c r="T1288" s="19">
        <v>0</v>
      </c>
      <c r="U1288" s="244" t="s">
        <v>5075</v>
      </c>
      <c r="V1288" s="115" t="s">
        <v>5076</v>
      </c>
      <c r="W1288" s="69">
        <v>45961</v>
      </c>
    </row>
    <row r="1289" spans="1:23" x14ac:dyDescent="0.2">
      <c r="A1289" s="128">
        <v>1397</v>
      </c>
      <c r="B1289" s="26">
        <v>2025</v>
      </c>
      <c r="C1289" s="131" t="s">
        <v>318</v>
      </c>
      <c r="D1289" s="136" t="s">
        <v>5077</v>
      </c>
      <c r="E1289" s="132" t="s">
        <v>5078</v>
      </c>
      <c r="F1289" s="135" t="s">
        <v>321</v>
      </c>
      <c r="G1289" s="144">
        <v>1061788313</v>
      </c>
      <c r="H1289" s="135" t="s">
        <v>29</v>
      </c>
      <c r="I1289" s="173">
        <v>44469568</v>
      </c>
      <c r="J1289" s="167">
        <v>45812</v>
      </c>
      <c r="K1289" s="167">
        <v>45812</v>
      </c>
      <c r="L1289" s="169">
        <v>46006</v>
      </c>
      <c r="M1289" s="8">
        <f t="shared" si="60"/>
        <v>194</v>
      </c>
      <c r="N1289" s="8">
        <f t="shared" si="61"/>
        <v>76.80412371134021</v>
      </c>
      <c r="O1289" s="179">
        <v>6948370</v>
      </c>
      <c r="P1289" s="196" t="s">
        <v>5079</v>
      </c>
      <c r="Q1289" s="19">
        <f>+_xlfn.XLOOKUP(A1289,'[1]2025'!$A:$A,'[1]2025'!$G:$G)</f>
        <v>27098643</v>
      </c>
      <c r="R1289" s="11">
        <f t="shared" si="62"/>
        <v>17370925</v>
      </c>
      <c r="S1289" s="17">
        <v>0</v>
      </c>
      <c r="T1289" s="19">
        <v>0</v>
      </c>
      <c r="U1289" s="118" t="s">
        <v>5080</v>
      </c>
      <c r="V1289" s="115" t="s">
        <v>5081</v>
      </c>
      <c r="W1289" s="69">
        <v>45961</v>
      </c>
    </row>
    <row r="1290" spans="1:23" x14ac:dyDescent="0.2">
      <c r="A1290" s="129">
        <v>1399</v>
      </c>
      <c r="B1290" s="26">
        <v>2025</v>
      </c>
      <c r="C1290" s="131" t="s">
        <v>130</v>
      </c>
      <c r="D1290" s="135" t="s">
        <v>5082</v>
      </c>
      <c r="E1290" s="135" t="s">
        <v>5083</v>
      </c>
      <c r="F1290" s="135" t="s">
        <v>28</v>
      </c>
      <c r="G1290" s="137">
        <v>899999063</v>
      </c>
      <c r="H1290" s="135">
        <v>3</v>
      </c>
      <c r="I1290" s="166">
        <v>599175014</v>
      </c>
      <c r="J1290" s="167">
        <v>45805</v>
      </c>
      <c r="K1290" s="167">
        <v>45814</v>
      </c>
      <c r="L1290" s="167">
        <v>46010</v>
      </c>
      <c r="M1290" s="8">
        <f t="shared" si="60"/>
        <v>196</v>
      </c>
      <c r="N1290" s="8">
        <f t="shared" si="61"/>
        <v>75</v>
      </c>
      <c r="O1290" s="183" t="s">
        <v>29</v>
      </c>
      <c r="P1290" s="131" t="s">
        <v>5084</v>
      </c>
      <c r="Q1290" s="19">
        <f>+_xlfn.XLOOKUP(A1290,'[1]2025'!$A:$A,'[1]2025'!$G:$G)</f>
        <v>287019056</v>
      </c>
      <c r="R1290" s="11">
        <f t="shared" si="62"/>
        <v>312155958</v>
      </c>
      <c r="S1290" s="17">
        <v>0</v>
      </c>
      <c r="T1290" s="19">
        <v>0</v>
      </c>
      <c r="U1290" s="117" t="s">
        <v>5085</v>
      </c>
      <c r="V1290" s="115" t="s">
        <v>5086</v>
      </c>
      <c r="W1290" s="69">
        <v>45961</v>
      </c>
    </row>
    <row r="1291" spans="1:23" x14ac:dyDescent="0.2">
      <c r="A1291" s="128">
        <v>1400</v>
      </c>
      <c r="B1291" s="26">
        <v>2025</v>
      </c>
      <c r="C1291" s="131" t="s">
        <v>318</v>
      </c>
      <c r="D1291" s="136" t="s">
        <v>5087</v>
      </c>
      <c r="E1291" s="141" t="s">
        <v>5088</v>
      </c>
      <c r="F1291" s="135" t="s">
        <v>321</v>
      </c>
      <c r="G1291" s="145">
        <v>1101687467</v>
      </c>
      <c r="H1291" s="135" t="s">
        <v>29</v>
      </c>
      <c r="I1291" s="166">
        <v>42032987</v>
      </c>
      <c r="J1291" s="170">
        <v>45811</v>
      </c>
      <c r="K1291" s="167">
        <v>45811</v>
      </c>
      <c r="L1291" s="175">
        <v>46022</v>
      </c>
      <c r="M1291" s="8">
        <f t="shared" si="60"/>
        <v>211</v>
      </c>
      <c r="N1291" s="8">
        <f t="shared" si="61"/>
        <v>71.090047393364927</v>
      </c>
      <c r="O1291" s="179">
        <v>6062450</v>
      </c>
      <c r="P1291" s="182" t="s">
        <v>5089</v>
      </c>
      <c r="Q1291" s="19">
        <f>+_xlfn.XLOOKUP(A1291,'[1]2025'!$A:$A,'[1]2025'!$G:$G)</f>
        <v>23845637</v>
      </c>
      <c r="R1291" s="11">
        <f t="shared" si="62"/>
        <v>18187350</v>
      </c>
      <c r="S1291" s="17">
        <v>0</v>
      </c>
      <c r="T1291" s="19">
        <v>0</v>
      </c>
      <c r="U1291" s="250" t="s">
        <v>5090</v>
      </c>
      <c r="V1291" s="115" t="s">
        <v>5091</v>
      </c>
      <c r="W1291" s="69">
        <v>45961</v>
      </c>
    </row>
    <row r="1292" spans="1:23" ht="24" x14ac:dyDescent="0.2">
      <c r="A1292" s="129">
        <v>1401</v>
      </c>
      <c r="B1292" s="26">
        <v>2025</v>
      </c>
      <c r="C1292" s="131" t="s">
        <v>135</v>
      </c>
      <c r="D1292" s="135" t="s">
        <v>5092</v>
      </c>
      <c r="E1292" s="133" t="s">
        <v>5093</v>
      </c>
      <c r="F1292" s="135" t="s">
        <v>28</v>
      </c>
      <c r="G1292" s="137">
        <v>901890648</v>
      </c>
      <c r="H1292" s="135">
        <v>8</v>
      </c>
      <c r="I1292" s="171">
        <v>151163988</v>
      </c>
      <c r="J1292" s="167">
        <v>45803</v>
      </c>
      <c r="K1292" s="167">
        <v>45806</v>
      </c>
      <c r="L1292" s="167">
        <v>46022</v>
      </c>
      <c r="M1292" s="8">
        <f t="shared" si="60"/>
        <v>216</v>
      </c>
      <c r="N1292" s="8">
        <f t="shared" si="61"/>
        <v>71.759259259259252</v>
      </c>
      <c r="O1292" s="183" t="s">
        <v>29</v>
      </c>
      <c r="P1292" s="131" t="s">
        <v>5094</v>
      </c>
      <c r="Q1292" s="19">
        <f>+_xlfn.XLOOKUP(A1292,'[1]2025'!$A:$A,'[1]2025'!$G:$G)</f>
        <v>151163988</v>
      </c>
      <c r="R1292" s="11">
        <f t="shared" si="62"/>
        <v>0</v>
      </c>
      <c r="S1292" s="17">
        <v>0</v>
      </c>
      <c r="T1292" s="19">
        <v>0</v>
      </c>
      <c r="U1292" s="117" t="s">
        <v>5095</v>
      </c>
      <c r="V1292" s="115" t="s">
        <v>5096</v>
      </c>
      <c r="W1292" s="69">
        <v>45961</v>
      </c>
    </row>
    <row r="1293" spans="1:23" x14ac:dyDescent="0.2">
      <c r="A1293" s="128">
        <v>1402</v>
      </c>
      <c r="B1293" s="26">
        <v>2025</v>
      </c>
      <c r="C1293" s="131" t="s">
        <v>318</v>
      </c>
      <c r="D1293" s="136" t="s">
        <v>5097</v>
      </c>
      <c r="E1293" s="143" t="s">
        <v>5098</v>
      </c>
      <c r="F1293" s="135" t="s">
        <v>321</v>
      </c>
      <c r="G1293" s="137">
        <v>35530926</v>
      </c>
      <c r="H1293" s="135" t="s">
        <v>29</v>
      </c>
      <c r="I1293" s="166">
        <v>66721477</v>
      </c>
      <c r="J1293" s="170">
        <v>45811</v>
      </c>
      <c r="K1293" s="167">
        <v>45811</v>
      </c>
      <c r="L1293" s="168">
        <v>46022</v>
      </c>
      <c r="M1293" s="8">
        <f t="shared" si="60"/>
        <v>211</v>
      </c>
      <c r="N1293" s="8">
        <f t="shared" si="61"/>
        <v>71.090047393364927</v>
      </c>
      <c r="O1293" s="179">
        <v>9623290</v>
      </c>
      <c r="P1293" s="131" t="s">
        <v>5099</v>
      </c>
      <c r="Q1293" s="19">
        <f>+_xlfn.XLOOKUP(A1293,'[1]2025'!$A:$A,'[1]2025'!$G:$G)</f>
        <v>37851607</v>
      </c>
      <c r="R1293" s="11">
        <f t="shared" si="62"/>
        <v>28869870</v>
      </c>
      <c r="S1293" s="17">
        <v>0</v>
      </c>
      <c r="T1293" s="19">
        <v>0</v>
      </c>
      <c r="U1293" s="261" t="s">
        <v>5100</v>
      </c>
      <c r="V1293" s="115" t="s">
        <v>5101</v>
      </c>
      <c r="W1293" s="69">
        <v>45961</v>
      </c>
    </row>
    <row r="1294" spans="1:23" ht="24" x14ac:dyDescent="0.2">
      <c r="A1294" s="129">
        <v>1404</v>
      </c>
      <c r="B1294" s="26">
        <v>2025</v>
      </c>
      <c r="C1294" s="131" t="s">
        <v>5013</v>
      </c>
      <c r="D1294" s="135" t="s">
        <v>5102</v>
      </c>
      <c r="E1294" s="133" t="s">
        <v>5103</v>
      </c>
      <c r="F1294" s="135" t="s">
        <v>28</v>
      </c>
      <c r="G1294" s="137">
        <v>800010775</v>
      </c>
      <c r="H1294" s="135">
        <v>4</v>
      </c>
      <c r="I1294" s="171">
        <v>653266331</v>
      </c>
      <c r="J1294" s="167">
        <v>45807</v>
      </c>
      <c r="K1294" s="167">
        <v>45811</v>
      </c>
      <c r="L1294" s="167">
        <v>46022</v>
      </c>
      <c r="M1294" s="8">
        <f t="shared" si="60"/>
        <v>211</v>
      </c>
      <c r="N1294" s="8">
        <f t="shared" si="61"/>
        <v>71.090047393364927</v>
      </c>
      <c r="O1294" s="183" t="s">
        <v>29</v>
      </c>
      <c r="P1294" s="131" t="s">
        <v>5104</v>
      </c>
      <c r="Q1294" s="19">
        <f>+_xlfn.XLOOKUP(A1294,'[1]2025'!$A:$A,'[1]2025'!$G:$G)</f>
        <v>587939697</v>
      </c>
      <c r="R1294" s="11">
        <f t="shared" si="62"/>
        <v>65326634</v>
      </c>
      <c r="S1294" s="17">
        <v>0</v>
      </c>
      <c r="T1294" s="19">
        <v>0</v>
      </c>
      <c r="U1294" s="117" t="s">
        <v>5105</v>
      </c>
      <c r="V1294" s="115" t="s">
        <v>5106</v>
      </c>
      <c r="W1294" s="69">
        <v>45961</v>
      </c>
    </row>
    <row r="1295" spans="1:23" x14ac:dyDescent="0.2">
      <c r="A1295" s="128">
        <v>1407</v>
      </c>
      <c r="B1295" s="26">
        <v>2025</v>
      </c>
      <c r="C1295" s="131" t="s">
        <v>318</v>
      </c>
      <c r="D1295" s="136" t="s">
        <v>5107</v>
      </c>
      <c r="E1295" s="132" t="s">
        <v>5108</v>
      </c>
      <c r="F1295" s="135" t="s">
        <v>321</v>
      </c>
      <c r="G1295" s="134">
        <v>1031178442</v>
      </c>
      <c r="H1295" s="135" t="s">
        <v>29</v>
      </c>
      <c r="I1295" s="166">
        <v>50844049</v>
      </c>
      <c r="J1295" s="167">
        <v>45825</v>
      </c>
      <c r="K1295" s="167">
        <v>45826</v>
      </c>
      <c r="L1295" s="175">
        <v>46022</v>
      </c>
      <c r="M1295" s="8">
        <f t="shared" si="60"/>
        <v>196</v>
      </c>
      <c r="N1295" s="8">
        <f t="shared" si="61"/>
        <v>68.877551020408163</v>
      </c>
      <c r="O1295" s="223">
        <v>7903220</v>
      </c>
      <c r="P1295" s="201" t="s">
        <v>5109</v>
      </c>
      <c r="Q1295" s="19">
        <f>+_xlfn.XLOOKUP(A1295,'[1]2025'!$A:$A,'[1]2025'!$G:$G)</f>
        <v>27134389</v>
      </c>
      <c r="R1295" s="11">
        <f t="shared" si="62"/>
        <v>23709660</v>
      </c>
      <c r="S1295" s="17">
        <v>0</v>
      </c>
      <c r="T1295" s="19">
        <v>0</v>
      </c>
      <c r="U1295" s="244" t="s">
        <v>5110</v>
      </c>
      <c r="V1295" s="115" t="s">
        <v>5111</v>
      </c>
      <c r="W1295" s="69">
        <v>45961</v>
      </c>
    </row>
    <row r="1296" spans="1:23" x14ac:dyDescent="0.2">
      <c r="A1296" s="128">
        <v>1408</v>
      </c>
      <c r="B1296" s="26">
        <v>2025</v>
      </c>
      <c r="C1296" s="131" t="s">
        <v>318</v>
      </c>
      <c r="D1296" s="136" t="s">
        <v>5112</v>
      </c>
      <c r="E1296" s="132" t="s">
        <v>5113</v>
      </c>
      <c r="F1296" s="135" t="s">
        <v>321</v>
      </c>
      <c r="G1296" s="134">
        <v>1015403452</v>
      </c>
      <c r="H1296" s="135" t="s">
        <v>29</v>
      </c>
      <c r="I1296" s="166">
        <v>53250176</v>
      </c>
      <c r="J1296" s="167">
        <v>45825</v>
      </c>
      <c r="K1296" s="167">
        <v>45826</v>
      </c>
      <c r="L1296" s="169">
        <v>46020</v>
      </c>
      <c r="M1296" s="8">
        <f t="shared" si="60"/>
        <v>194</v>
      </c>
      <c r="N1296" s="8">
        <f t="shared" si="61"/>
        <v>69.587628865979383</v>
      </c>
      <c r="O1296" s="223">
        <v>8320340</v>
      </c>
      <c r="P1296" s="182" t="s">
        <v>5114</v>
      </c>
      <c r="Q1296" s="19">
        <f>+_xlfn.XLOOKUP(A1296,'[1]2025'!$A:$A,'[1]2025'!$G:$G)</f>
        <v>28566501</v>
      </c>
      <c r="R1296" s="11">
        <f t="shared" si="62"/>
        <v>24683675</v>
      </c>
      <c r="S1296" s="17">
        <v>1</v>
      </c>
      <c r="T1296" s="25">
        <v>4992204</v>
      </c>
      <c r="U1296" s="244" t="s">
        <v>5115</v>
      </c>
      <c r="V1296" s="115" t="s">
        <v>5116</v>
      </c>
      <c r="W1296" s="69">
        <v>45961</v>
      </c>
    </row>
    <row r="1297" spans="1:23" x14ac:dyDescent="0.2">
      <c r="A1297" s="128">
        <v>1409</v>
      </c>
      <c r="B1297" s="26">
        <v>2025</v>
      </c>
      <c r="C1297" s="131" t="s">
        <v>318</v>
      </c>
      <c r="D1297" s="136" t="s">
        <v>5117</v>
      </c>
      <c r="E1297" s="141" t="s">
        <v>5118</v>
      </c>
      <c r="F1297" s="135" t="s">
        <v>321</v>
      </c>
      <c r="G1297" s="145">
        <v>1015409661</v>
      </c>
      <c r="H1297" s="135" t="s">
        <v>29</v>
      </c>
      <c r="I1297" s="166">
        <v>85766555</v>
      </c>
      <c r="J1297" s="167">
        <v>45833</v>
      </c>
      <c r="K1297" s="167">
        <v>45834</v>
      </c>
      <c r="L1297" s="175">
        <v>46022</v>
      </c>
      <c r="M1297" s="8">
        <f t="shared" si="60"/>
        <v>188</v>
      </c>
      <c r="N1297" s="8">
        <f t="shared" si="61"/>
        <v>67.553191489361694</v>
      </c>
      <c r="O1297" s="223">
        <v>13908090</v>
      </c>
      <c r="P1297" s="182" t="s">
        <v>5119</v>
      </c>
      <c r="Q1297" s="19">
        <f>+_xlfn.XLOOKUP(A1297,'[1]2025'!$A:$A,'[1]2025'!$G:$G)</f>
        <v>44042285</v>
      </c>
      <c r="R1297" s="11">
        <f t="shared" si="62"/>
        <v>41724270</v>
      </c>
      <c r="S1297" s="17">
        <v>0</v>
      </c>
      <c r="T1297" s="19">
        <v>0</v>
      </c>
      <c r="U1297" s="249" t="s">
        <v>5120</v>
      </c>
      <c r="V1297" s="115" t="s">
        <v>5121</v>
      </c>
      <c r="W1297" s="69">
        <v>45961</v>
      </c>
    </row>
    <row r="1298" spans="1:23" x14ac:dyDescent="0.2">
      <c r="A1298" s="128">
        <v>1410</v>
      </c>
      <c r="B1298" s="26">
        <v>2025</v>
      </c>
      <c r="C1298" s="131" t="s">
        <v>318</v>
      </c>
      <c r="D1298" s="136" t="s">
        <v>5122</v>
      </c>
      <c r="E1298" s="135" t="s">
        <v>5123</v>
      </c>
      <c r="F1298" s="135" t="s">
        <v>321</v>
      </c>
      <c r="G1298" s="135">
        <v>80743314</v>
      </c>
      <c r="H1298" s="135" t="s">
        <v>29</v>
      </c>
      <c r="I1298" s="166">
        <v>62214060</v>
      </c>
      <c r="J1298" s="167">
        <v>45839</v>
      </c>
      <c r="K1298" s="167">
        <v>45839</v>
      </c>
      <c r="L1298" s="170">
        <v>46022</v>
      </c>
      <c r="M1298" s="8">
        <f t="shared" si="60"/>
        <v>183</v>
      </c>
      <c r="N1298" s="8">
        <f t="shared" si="61"/>
        <v>66.666666666666657</v>
      </c>
      <c r="O1298" s="213">
        <v>10369010</v>
      </c>
      <c r="P1298" s="131" t="s">
        <v>5124</v>
      </c>
      <c r="Q1298" s="19">
        <f>+_xlfn.XLOOKUP(A1298,'[1]2025'!$A:$A,'[1]2025'!$G:$G)</f>
        <v>31107030</v>
      </c>
      <c r="R1298" s="11">
        <f t="shared" si="62"/>
        <v>31107030</v>
      </c>
      <c r="S1298" s="17">
        <v>0</v>
      </c>
      <c r="T1298" s="19">
        <v>0</v>
      </c>
      <c r="U1298" s="133" t="s">
        <v>5125</v>
      </c>
      <c r="V1298" s="115" t="s">
        <v>5126</v>
      </c>
      <c r="W1298" s="69">
        <v>45961</v>
      </c>
    </row>
    <row r="1299" spans="1:23" x14ac:dyDescent="0.2">
      <c r="A1299" s="128">
        <v>1411</v>
      </c>
      <c r="B1299" s="26">
        <v>2025</v>
      </c>
      <c r="C1299" s="131" t="s">
        <v>318</v>
      </c>
      <c r="D1299" s="136" t="s">
        <v>5127</v>
      </c>
      <c r="E1299" s="135" t="s">
        <v>5128</v>
      </c>
      <c r="F1299" s="135" t="s">
        <v>321</v>
      </c>
      <c r="G1299" s="137">
        <v>1032430549</v>
      </c>
      <c r="H1299" s="135" t="s">
        <v>29</v>
      </c>
      <c r="I1299" s="166">
        <v>57739740</v>
      </c>
      <c r="J1299" s="167">
        <v>45839</v>
      </c>
      <c r="K1299" s="167">
        <v>45839</v>
      </c>
      <c r="L1299" s="170">
        <v>46022</v>
      </c>
      <c r="M1299" s="8">
        <f t="shared" si="60"/>
        <v>183</v>
      </c>
      <c r="N1299" s="8">
        <f t="shared" si="61"/>
        <v>66.666666666666657</v>
      </c>
      <c r="O1299" s="213">
        <v>9623290</v>
      </c>
      <c r="P1299" s="131" t="s">
        <v>5129</v>
      </c>
      <c r="Q1299" s="19">
        <f>+_xlfn.XLOOKUP(A1299,'[1]2025'!$A:$A,'[1]2025'!$G:$G)</f>
        <v>28869870</v>
      </c>
      <c r="R1299" s="11">
        <f t="shared" si="62"/>
        <v>28869870</v>
      </c>
      <c r="S1299" s="17">
        <v>0</v>
      </c>
      <c r="T1299" s="19">
        <v>0</v>
      </c>
      <c r="U1299" s="117" t="s">
        <v>5130</v>
      </c>
      <c r="V1299" s="115" t="s">
        <v>5131</v>
      </c>
      <c r="W1299" s="69">
        <v>45961</v>
      </c>
    </row>
    <row r="1300" spans="1:23" x14ac:dyDescent="0.2">
      <c r="A1300" s="128">
        <v>1412</v>
      </c>
      <c r="B1300" s="26">
        <v>2025</v>
      </c>
      <c r="C1300" s="131" t="s">
        <v>318</v>
      </c>
      <c r="D1300" s="136" t="s">
        <v>5132</v>
      </c>
      <c r="E1300" s="141" t="s">
        <v>5133</v>
      </c>
      <c r="F1300" s="135" t="s">
        <v>321</v>
      </c>
      <c r="G1300" s="145">
        <v>11809440</v>
      </c>
      <c r="H1300" s="135" t="s">
        <v>29</v>
      </c>
      <c r="I1300" s="166">
        <v>32868000</v>
      </c>
      <c r="J1300" s="167">
        <v>45833</v>
      </c>
      <c r="K1300" s="167">
        <v>45839</v>
      </c>
      <c r="L1300" s="175">
        <v>46022</v>
      </c>
      <c r="M1300" s="8">
        <f t="shared" si="60"/>
        <v>183</v>
      </c>
      <c r="N1300" s="8">
        <f t="shared" si="61"/>
        <v>66.666666666666657</v>
      </c>
      <c r="O1300" s="223">
        <v>5478000</v>
      </c>
      <c r="P1300" s="182" t="s">
        <v>4840</v>
      </c>
      <c r="Q1300" s="19">
        <f>+_xlfn.XLOOKUP(A1300,'[1]2025'!$A:$A,'[1]2025'!$G:$G)</f>
        <v>16434000</v>
      </c>
      <c r="R1300" s="11">
        <f t="shared" si="62"/>
        <v>16434000</v>
      </c>
      <c r="S1300" s="17">
        <v>0</v>
      </c>
      <c r="T1300" s="19">
        <v>0</v>
      </c>
      <c r="U1300" s="249" t="s">
        <v>5134</v>
      </c>
      <c r="V1300" s="115" t="s">
        <v>5135</v>
      </c>
      <c r="W1300" s="69">
        <v>45961</v>
      </c>
    </row>
    <row r="1301" spans="1:23" x14ac:dyDescent="0.2">
      <c r="A1301" s="129">
        <v>1413</v>
      </c>
      <c r="B1301" s="26">
        <v>2025</v>
      </c>
      <c r="C1301" s="131" t="s">
        <v>318</v>
      </c>
      <c r="D1301" s="136" t="s">
        <v>5136</v>
      </c>
      <c r="E1301" s="141" t="s">
        <v>5137</v>
      </c>
      <c r="F1301" s="135" t="s">
        <v>321</v>
      </c>
      <c r="G1301" s="145">
        <v>1032409695</v>
      </c>
      <c r="H1301" s="135" t="s">
        <v>29</v>
      </c>
      <c r="I1301" s="166">
        <v>85766555</v>
      </c>
      <c r="J1301" s="167">
        <v>45834</v>
      </c>
      <c r="K1301" s="167">
        <v>45834</v>
      </c>
      <c r="L1301" s="175">
        <v>46022</v>
      </c>
      <c r="M1301" s="8">
        <f t="shared" si="60"/>
        <v>188</v>
      </c>
      <c r="N1301" s="8">
        <f t="shared" si="61"/>
        <v>67.553191489361694</v>
      </c>
      <c r="O1301" s="223">
        <v>13908090</v>
      </c>
      <c r="P1301" s="182" t="s">
        <v>5138</v>
      </c>
      <c r="Q1301" s="19">
        <f>+_xlfn.XLOOKUP(A1301,'[1]2025'!$A:$A,'[1]2025'!$G:$G)</f>
        <v>44042285</v>
      </c>
      <c r="R1301" s="11">
        <f t="shared" si="62"/>
        <v>41724270</v>
      </c>
      <c r="S1301" s="17">
        <v>0</v>
      </c>
      <c r="T1301" s="19">
        <v>0</v>
      </c>
      <c r="U1301" s="249" t="s">
        <v>5139</v>
      </c>
      <c r="V1301" s="115" t="s">
        <v>5140</v>
      </c>
      <c r="W1301" s="69">
        <v>45961</v>
      </c>
    </row>
    <row r="1302" spans="1:23" x14ac:dyDescent="0.2">
      <c r="A1302" s="128">
        <v>1414</v>
      </c>
      <c r="B1302" s="26">
        <v>2025</v>
      </c>
      <c r="C1302" s="131" t="s">
        <v>318</v>
      </c>
      <c r="D1302" s="136" t="s">
        <v>5141</v>
      </c>
      <c r="E1302" s="141" t="s">
        <v>5142</v>
      </c>
      <c r="F1302" s="135" t="s">
        <v>321</v>
      </c>
      <c r="G1302" s="145">
        <v>1013624711</v>
      </c>
      <c r="H1302" s="135" t="s">
        <v>29</v>
      </c>
      <c r="I1302" s="166">
        <v>82057731</v>
      </c>
      <c r="J1302" s="167">
        <v>45842</v>
      </c>
      <c r="K1302" s="167">
        <v>45842</v>
      </c>
      <c r="L1302" s="170">
        <v>46022</v>
      </c>
      <c r="M1302" s="8">
        <f t="shared" si="60"/>
        <v>180</v>
      </c>
      <c r="N1302" s="8">
        <f t="shared" si="61"/>
        <v>66.111111111111114</v>
      </c>
      <c r="O1302" s="179">
        <v>13908090</v>
      </c>
      <c r="P1302" s="182" t="s">
        <v>5143</v>
      </c>
      <c r="Q1302" s="19">
        <f>+_xlfn.XLOOKUP(A1302,'[1]2025'!$A:$A,'[1]2025'!$G:$G)</f>
        <v>40333461</v>
      </c>
      <c r="R1302" s="11">
        <f t="shared" si="62"/>
        <v>41724270</v>
      </c>
      <c r="S1302" s="17">
        <v>0</v>
      </c>
      <c r="T1302" s="19">
        <v>0</v>
      </c>
      <c r="U1302" s="250" t="s">
        <v>5144</v>
      </c>
      <c r="V1302" s="115" t="s">
        <v>5145</v>
      </c>
      <c r="W1302" s="69">
        <v>45961</v>
      </c>
    </row>
    <row r="1303" spans="1:23" x14ac:dyDescent="0.2">
      <c r="A1303" s="128">
        <v>1415</v>
      </c>
      <c r="B1303" s="26">
        <v>2025</v>
      </c>
      <c r="C1303" s="131" t="s">
        <v>318</v>
      </c>
      <c r="D1303" s="136" t="s">
        <v>5146</v>
      </c>
      <c r="E1303" s="141" t="s">
        <v>5147</v>
      </c>
      <c r="F1303" s="135" t="s">
        <v>321</v>
      </c>
      <c r="G1303" s="145">
        <v>1067858457</v>
      </c>
      <c r="H1303" s="135" t="s">
        <v>29</v>
      </c>
      <c r="I1303" s="166">
        <v>13674017</v>
      </c>
      <c r="J1303" s="167">
        <v>45842</v>
      </c>
      <c r="K1303" s="167">
        <v>45842</v>
      </c>
      <c r="L1303" s="170">
        <v>46022</v>
      </c>
      <c r="M1303" s="8">
        <f t="shared" si="60"/>
        <v>180</v>
      </c>
      <c r="N1303" s="8">
        <f t="shared" si="61"/>
        <v>66.111111111111114</v>
      </c>
      <c r="O1303" s="179">
        <v>2317630</v>
      </c>
      <c r="P1303" s="182" t="s">
        <v>5148</v>
      </c>
      <c r="Q1303" s="19">
        <f>+_xlfn.XLOOKUP(A1303,'[1]2025'!$A:$A,'[1]2025'!$G:$G)</f>
        <v>6721127</v>
      </c>
      <c r="R1303" s="11">
        <f t="shared" si="62"/>
        <v>6952890</v>
      </c>
      <c r="S1303" s="17">
        <v>0</v>
      </c>
      <c r="T1303" s="19">
        <v>0</v>
      </c>
      <c r="U1303" s="250" t="s">
        <v>5149</v>
      </c>
      <c r="V1303" s="115" t="s">
        <v>5150</v>
      </c>
      <c r="W1303" s="69">
        <v>45961</v>
      </c>
    </row>
    <row r="1304" spans="1:23" x14ac:dyDescent="0.2">
      <c r="A1304" s="128">
        <v>1416</v>
      </c>
      <c r="B1304" s="26">
        <v>2025</v>
      </c>
      <c r="C1304" s="131" t="s">
        <v>318</v>
      </c>
      <c r="D1304" s="136" t="s">
        <v>5151</v>
      </c>
      <c r="E1304" s="155" t="s">
        <v>5152</v>
      </c>
      <c r="F1304" s="135" t="s">
        <v>321</v>
      </c>
      <c r="G1304" s="137">
        <v>1019051219</v>
      </c>
      <c r="H1304" s="135" t="s">
        <v>29</v>
      </c>
      <c r="I1304" s="166">
        <v>41458608</v>
      </c>
      <c r="J1304" s="167">
        <v>45840</v>
      </c>
      <c r="K1304" s="167">
        <v>45840</v>
      </c>
      <c r="L1304" s="168">
        <v>46022</v>
      </c>
      <c r="M1304" s="8">
        <f t="shared" si="60"/>
        <v>182</v>
      </c>
      <c r="N1304" s="8">
        <f t="shared" si="61"/>
        <v>66.483516483516482</v>
      </c>
      <c r="O1304" s="224">
        <v>6948370</v>
      </c>
      <c r="P1304" s="200" t="s">
        <v>5153</v>
      </c>
      <c r="Q1304" s="19">
        <f>+_xlfn.XLOOKUP(A1304,'[1]2025'!$A:$A,'[1]2025'!$G:$G)</f>
        <v>20613498</v>
      </c>
      <c r="R1304" s="11">
        <f t="shared" si="62"/>
        <v>20845110</v>
      </c>
      <c r="S1304" s="17">
        <v>0</v>
      </c>
      <c r="T1304" s="19">
        <v>0</v>
      </c>
      <c r="U1304" s="240" t="s">
        <v>5154</v>
      </c>
      <c r="V1304" s="115" t="s">
        <v>5155</v>
      </c>
      <c r="W1304" s="69">
        <v>45961</v>
      </c>
    </row>
    <row r="1305" spans="1:23" x14ac:dyDescent="0.2">
      <c r="A1305" s="128">
        <v>1420</v>
      </c>
      <c r="B1305" s="26">
        <v>2025</v>
      </c>
      <c r="C1305" s="131" t="s">
        <v>318</v>
      </c>
      <c r="D1305" s="136" t="s">
        <v>5156</v>
      </c>
      <c r="E1305" s="141" t="s">
        <v>5157</v>
      </c>
      <c r="F1305" s="135" t="s">
        <v>321</v>
      </c>
      <c r="G1305" s="145">
        <v>1019069215</v>
      </c>
      <c r="H1305" s="135" t="s">
        <v>29</v>
      </c>
      <c r="I1305" s="166">
        <v>37521198</v>
      </c>
      <c r="J1305" s="167">
        <v>45842</v>
      </c>
      <c r="K1305" s="167">
        <v>45857</v>
      </c>
      <c r="L1305" s="170">
        <v>46022</v>
      </c>
      <c r="M1305" s="8">
        <f t="shared" si="60"/>
        <v>165</v>
      </c>
      <c r="N1305" s="8">
        <f t="shared" si="61"/>
        <v>63.030303030303024</v>
      </c>
      <c r="O1305" s="179">
        <v>6948370</v>
      </c>
      <c r="P1305" s="182" t="s">
        <v>5158</v>
      </c>
      <c r="Q1305" s="19">
        <f>+_xlfn.XLOOKUP(A1305,'[1]2025'!$A:$A,'[1]2025'!$G:$G)</f>
        <v>16676088</v>
      </c>
      <c r="R1305" s="11">
        <f t="shared" si="62"/>
        <v>20845110</v>
      </c>
      <c r="S1305" s="17">
        <v>0</v>
      </c>
      <c r="T1305" s="19">
        <v>0</v>
      </c>
      <c r="U1305" s="250" t="s">
        <v>5159</v>
      </c>
      <c r="V1305" s="115" t="s">
        <v>5160</v>
      </c>
      <c r="W1305" s="69">
        <v>45961</v>
      </c>
    </row>
    <row r="1306" spans="1:23" x14ac:dyDescent="0.2">
      <c r="A1306" s="128">
        <v>1422</v>
      </c>
      <c r="B1306" s="26">
        <v>2025</v>
      </c>
      <c r="C1306" s="131" t="s">
        <v>318</v>
      </c>
      <c r="D1306" s="136" t="s">
        <v>5161</v>
      </c>
      <c r="E1306" s="143" t="s">
        <v>5162</v>
      </c>
      <c r="F1306" s="135" t="s">
        <v>321</v>
      </c>
      <c r="G1306" s="134">
        <v>79723315</v>
      </c>
      <c r="H1306" s="135" t="s">
        <v>29</v>
      </c>
      <c r="I1306" s="166">
        <v>49367351</v>
      </c>
      <c r="J1306" s="167">
        <v>45841</v>
      </c>
      <c r="K1306" s="167">
        <v>45841</v>
      </c>
      <c r="L1306" s="169">
        <v>46022</v>
      </c>
      <c r="M1306" s="8">
        <f t="shared" si="60"/>
        <v>181</v>
      </c>
      <c r="N1306" s="8">
        <f t="shared" si="61"/>
        <v>66.298342541436455</v>
      </c>
      <c r="O1306" s="223">
        <v>8320340</v>
      </c>
      <c r="P1306" s="182" t="s">
        <v>5114</v>
      </c>
      <c r="Q1306" s="19">
        <f>+_xlfn.XLOOKUP(A1306,'[1]2025'!$A:$A,'[1]2025'!$G:$G)</f>
        <v>24406331</v>
      </c>
      <c r="R1306" s="11">
        <f t="shared" si="62"/>
        <v>24961020</v>
      </c>
      <c r="S1306" s="17">
        <v>0</v>
      </c>
      <c r="T1306" s="19">
        <v>0</v>
      </c>
      <c r="U1306" s="244" t="s">
        <v>5163</v>
      </c>
      <c r="V1306" s="115" t="s">
        <v>5164</v>
      </c>
      <c r="W1306" s="69">
        <v>45961</v>
      </c>
    </row>
    <row r="1307" spans="1:23" x14ac:dyDescent="0.2">
      <c r="A1307" s="128">
        <v>1423</v>
      </c>
      <c r="B1307" s="26">
        <v>2025</v>
      </c>
      <c r="C1307" s="131" t="s">
        <v>318</v>
      </c>
      <c r="D1307" s="136" t="s">
        <v>5165</v>
      </c>
      <c r="E1307" s="132" t="s">
        <v>5166</v>
      </c>
      <c r="F1307" s="135" t="s">
        <v>321</v>
      </c>
      <c r="G1307" s="134">
        <v>1122402985</v>
      </c>
      <c r="H1307" s="135" t="s">
        <v>29</v>
      </c>
      <c r="I1307" s="166">
        <v>48257972</v>
      </c>
      <c r="J1307" s="167">
        <v>45839</v>
      </c>
      <c r="K1307" s="167">
        <v>45841</v>
      </c>
      <c r="L1307" s="169">
        <v>46017</v>
      </c>
      <c r="M1307" s="8">
        <f t="shared" si="60"/>
        <v>176</v>
      </c>
      <c r="N1307" s="8">
        <f t="shared" si="61"/>
        <v>68.181818181818173</v>
      </c>
      <c r="O1307" s="223">
        <v>8320340</v>
      </c>
      <c r="P1307" s="182" t="s">
        <v>5114</v>
      </c>
      <c r="Q1307" s="19">
        <f>+_xlfn.XLOOKUP(A1307,'[1]2025'!$A:$A,'[1]2025'!$G:$G)</f>
        <v>16640680</v>
      </c>
      <c r="R1307" s="11">
        <f t="shared" si="62"/>
        <v>31617292</v>
      </c>
      <c r="S1307" s="17">
        <v>0</v>
      </c>
      <c r="T1307" s="19">
        <v>0</v>
      </c>
      <c r="U1307" s="244" t="s">
        <v>5167</v>
      </c>
      <c r="V1307" s="115" t="s">
        <v>5168</v>
      </c>
      <c r="W1307" s="69">
        <v>45961</v>
      </c>
    </row>
    <row r="1308" spans="1:23" x14ac:dyDescent="0.2">
      <c r="A1308" s="129">
        <v>1424</v>
      </c>
      <c r="B1308" s="26">
        <v>2025</v>
      </c>
      <c r="C1308" s="131" t="s">
        <v>318</v>
      </c>
      <c r="D1308" s="136" t="s">
        <v>5169</v>
      </c>
      <c r="E1308" s="141" t="s">
        <v>5170</v>
      </c>
      <c r="F1308" s="135" t="s">
        <v>321</v>
      </c>
      <c r="G1308" s="145">
        <v>1018474751</v>
      </c>
      <c r="H1308" s="135" t="s">
        <v>29</v>
      </c>
      <c r="I1308" s="166">
        <v>35162210</v>
      </c>
      <c r="J1308" s="167">
        <v>45845</v>
      </c>
      <c r="K1308" s="167">
        <v>45845</v>
      </c>
      <c r="L1308" s="170">
        <v>46022</v>
      </c>
      <c r="M1308" s="8">
        <f t="shared" si="60"/>
        <v>177</v>
      </c>
      <c r="N1308" s="8">
        <f t="shared" si="61"/>
        <v>65.536723163841799</v>
      </c>
      <c r="O1308" s="179">
        <v>6062450</v>
      </c>
      <c r="P1308" s="182" t="s">
        <v>5171</v>
      </c>
      <c r="Q1308" s="19">
        <f>+_xlfn.XLOOKUP(A1308,'[1]2025'!$A:$A,'[1]2025'!$G:$G)</f>
        <v>16974860</v>
      </c>
      <c r="R1308" s="11">
        <f t="shared" si="62"/>
        <v>18187350</v>
      </c>
      <c r="S1308" s="17">
        <v>0</v>
      </c>
      <c r="T1308" s="19">
        <v>0</v>
      </c>
      <c r="U1308" s="249" t="s">
        <v>5172</v>
      </c>
      <c r="V1308" s="115" t="s">
        <v>5173</v>
      </c>
      <c r="W1308" s="69">
        <v>45961</v>
      </c>
    </row>
    <row r="1309" spans="1:23" x14ac:dyDescent="0.2">
      <c r="A1309" s="129">
        <v>1425</v>
      </c>
      <c r="B1309" s="26">
        <v>2025</v>
      </c>
      <c r="C1309" s="131" t="s">
        <v>318</v>
      </c>
      <c r="D1309" s="136" t="s">
        <v>5174</v>
      </c>
      <c r="E1309" s="141" t="s">
        <v>5175</v>
      </c>
      <c r="F1309" s="135" t="s">
        <v>321</v>
      </c>
      <c r="G1309" s="137">
        <v>19002240</v>
      </c>
      <c r="H1309" s="135" t="s">
        <v>29</v>
      </c>
      <c r="I1309" s="166">
        <v>30919437</v>
      </c>
      <c r="J1309" s="167">
        <v>45853</v>
      </c>
      <c r="K1309" s="167">
        <v>45853</v>
      </c>
      <c r="L1309" s="170">
        <v>46022</v>
      </c>
      <c r="M1309" s="8">
        <f t="shared" si="60"/>
        <v>169</v>
      </c>
      <c r="N1309" s="8">
        <f t="shared" si="61"/>
        <v>63.905325443786985</v>
      </c>
      <c r="O1309" s="213">
        <v>5587850</v>
      </c>
      <c r="P1309" s="182" t="s">
        <v>5176</v>
      </c>
      <c r="Q1309" s="19">
        <f>+_xlfn.XLOOKUP(A1309,'[1]2025'!$A:$A,'[1]2025'!$G:$G)</f>
        <v>14155887</v>
      </c>
      <c r="R1309" s="11">
        <f t="shared" si="62"/>
        <v>16763550</v>
      </c>
      <c r="S1309" s="17">
        <v>0</v>
      </c>
      <c r="T1309" s="19">
        <v>0</v>
      </c>
      <c r="U1309" s="249" t="s">
        <v>5177</v>
      </c>
      <c r="V1309" s="115" t="s">
        <v>5178</v>
      </c>
      <c r="W1309" s="69">
        <v>45961</v>
      </c>
    </row>
    <row r="1310" spans="1:23" x14ac:dyDescent="0.2">
      <c r="A1310" s="129">
        <v>1426</v>
      </c>
      <c r="B1310" s="26">
        <v>2025</v>
      </c>
      <c r="C1310" s="131" t="s">
        <v>318</v>
      </c>
      <c r="D1310" s="136" t="s">
        <v>5179</v>
      </c>
      <c r="E1310" s="132" t="s">
        <v>5180</v>
      </c>
      <c r="F1310" s="135" t="s">
        <v>321</v>
      </c>
      <c r="G1310" s="134">
        <v>1123307406</v>
      </c>
      <c r="H1310" s="135" t="s">
        <v>29</v>
      </c>
      <c r="I1310" s="166">
        <v>20699340</v>
      </c>
      <c r="J1310" s="167">
        <v>45846</v>
      </c>
      <c r="K1310" s="167">
        <v>45847</v>
      </c>
      <c r="L1310" s="170">
        <v>46022</v>
      </c>
      <c r="M1310" s="8">
        <f t="shared" si="60"/>
        <v>175</v>
      </c>
      <c r="N1310" s="8">
        <f t="shared" si="61"/>
        <v>65.142857142857153</v>
      </c>
      <c r="O1310" s="214">
        <v>3610350</v>
      </c>
      <c r="P1310" s="191" t="s">
        <v>5181</v>
      </c>
      <c r="Q1310" s="19">
        <f>+_xlfn.XLOOKUP(A1310,'[1]2025'!$A:$A,'[1]2025'!$G:$G)</f>
        <v>9868290</v>
      </c>
      <c r="R1310" s="11">
        <f t="shared" si="62"/>
        <v>10831050</v>
      </c>
      <c r="S1310" s="17">
        <v>0</v>
      </c>
      <c r="T1310" s="19">
        <v>0</v>
      </c>
      <c r="U1310" s="244" t="s">
        <v>5182</v>
      </c>
      <c r="V1310" s="115" t="s">
        <v>5183</v>
      </c>
      <c r="W1310" s="69">
        <v>45961</v>
      </c>
    </row>
    <row r="1311" spans="1:23" x14ac:dyDescent="0.2">
      <c r="A1311" s="129">
        <v>1428</v>
      </c>
      <c r="B1311" s="26">
        <v>2025</v>
      </c>
      <c r="C1311" s="131" t="s">
        <v>318</v>
      </c>
      <c r="D1311" s="136" t="s">
        <v>5184</v>
      </c>
      <c r="E1311" s="132" t="s">
        <v>5185</v>
      </c>
      <c r="F1311" s="135" t="s">
        <v>321</v>
      </c>
      <c r="G1311" s="134">
        <v>1016033643</v>
      </c>
      <c r="H1311" s="135" t="s">
        <v>29</v>
      </c>
      <c r="I1311" s="166">
        <v>45048354</v>
      </c>
      <c r="J1311" s="167">
        <v>45848</v>
      </c>
      <c r="K1311" s="167">
        <v>45848</v>
      </c>
      <c r="L1311" s="170">
        <v>46022</v>
      </c>
      <c r="M1311" s="8">
        <f t="shared" si="60"/>
        <v>174</v>
      </c>
      <c r="N1311" s="8">
        <f t="shared" si="61"/>
        <v>64.942528735632195</v>
      </c>
      <c r="O1311" s="214">
        <v>7903220</v>
      </c>
      <c r="P1311" s="191" t="s">
        <v>5186</v>
      </c>
      <c r="Q1311" s="19">
        <f>+_xlfn.XLOOKUP(A1311,'[1]2025'!$A:$A,'[1]2025'!$G:$G)</f>
        <v>21338694</v>
      </c>
      <c r="R1311" s="11">
        <f t="shared" si="62"/>
        <v>23709660</v>
      </c>
      <c r="S1311" s="17">
        <v>0</v>
      </c>
      <c r="T1311" s="19">
        <v>0</v>
      </c>
      <c r="U1311" s="244" t="s">
        <v>5187</v>
      </c>
      <c r="V1311" s="115" t="s">
        <v>5188</v>
      </c>
      <c r="W1311" s="69">
        <v>45961</v>
      </c>
    </row>
    <row r="1312" spans="1:23" x14ac:dyDescent="0.2">
      <c r="A1312" s="129">
        <v>1429</v>
      </c>
      <c r="B1312" s="26">
        <v>2025</v>
      </c>
      <c r="C1312" s="131" t="s">
        <v>130</v>
      </c>
      <c r="D1312" s="135" t="s">
        <v>5189</v>
      </c>
      <c r="E1312" s="135" t="s">
        <v>5025</v>
      </c>
      <c r="F1312" s="135" t="s">
        <v>28</v>
      </c>
      <c r="G1312" s="137">
        <v>830121208</v>
      </c>
      <c r="H1312" s="135">
        <v>5</v>
      </c>
      <c r="I1312" s="166">
        <v>21523320000</v>
      </c>
      <c r="J1312" s="167">
        <v>45859</v>
      </c>
      <c r="K1312" s="167">
        <v>45861</v>
      </c>
      <c r="L1312" s="167">
        <v>46590</v>
      </c>
      <c r="M1312" s="8">
        <f t="shared" si="60"/>
        <v>729</v>
      </c>
      <c r="N1312" s="8">
        <f t="shared" si="61"/>
        <v>13.717421124828533</v>
      </c>
      <c r="O1312" s="183" t="s">
        <v>29</v>
      </c>
      <c r="P1312" s="131" t="s">
        <v>5190</v>
      </c>
      <c r="Q1312" s="19">
        <f>+_xlfn.XLOOKUP(A1312,'[1]2025'!$A:$A,'[1]2025'!$G:$G)</f>
        <v>8711820000</v>
      </c>
      <c r="R1312" s="11">
        <f t="shared" si="62"/>
        <v>12811500000</v>
      </c>
      <c r="S1312" s="17">
        <v>0</v>
      </c>
      <c r="T1312" s="19">
        <v>0</v>
      </c>
      <c r="U1312" s="117" t="s">
        <v>266</v>
      </c>
      <c r="V1312" s="115" t="s">
        <v>5191</v>
      </c>
      <c r="W1312" s="69">
        <v>45961</v>
      </c>
    </row>
    <row r="1313" spans="1:23" x14ac:dyDescent="0.2">
      <c r="A1313" s="129">
        <v>1430</v>
      </c>
      <c r="B1313" s="26">
        <v>2025</v>
      </c>
      <c r="C1313" s="131" t="s">
        <v>318</v>
      </c>
      <c r="D1313" s="136" t="s">
        <v>5192</v>
      </c>
      <c r="E1313" s="141" t="s">
        <v>5193</v>
      </c>
      <c r="F1313" s="135" t="s">
        <v>321</v>
      </c>
      <c r="G1313" s="145">
        <v>53101357</v>
      </c>
      <c r="H1313" s="135" t="s">
        <v>29</v>
      </c>
      <c r="I1313" s="166">
        <v>45761870</v>
      </c>
      <c r="J1313" s="167">
        <v>45854</v>
      </c>
      <c r="K1313" s="167">
        <v>45854</v>
      </c>
      <c r="L1313" s="175">
        <v>46022</v>
      </c>
      <c r="M1313" s="8">
        <f t="shared" si="60"/>
        <v>168</v>
      </c>
      <c r="N1313" s="8">
        <f t="shared" si="61"/>
        <v>63.69047619047619</v>
      </c>
      <c r="O1313" s="213">
        <v>8320340</v>
      </c>
      <c r="P1313" s="182" t="s">
        <v>5194</v>
      </c>
      <c r="Q1313" s="19">
        <f>+_xlfn.XLOOKUP(A1313,'[1]2025'!$A:$A,'[1]2025'!$G:$G)</f>
        <v>20800850</v>
      </c>
      <c r="R1313" s="11">
        <f t="shared" si="62"/>
        <v>24961020</v>
      </c>
      <c r="S1313" s="17">
        <v>0</v>
      </c>
      <c r="T1313" s="19">
        <v>0</v>
      </c>
      <c r="U1313" s="249" t="s">
        <v>5195</v>
      </c>
      <c r="V1313" s="115" t="s">
        <v>5196</v>
      </c>
      <c r="W1313" s="69">
        <v>45961</v>
      </c>
    </row>
    <row r="1314" spans="1:23" x14ac:dyDescent="0.2">
      <c r="A1314" s="129">
        <v>1431</v>
      </c>
      <c r="B1314" s="26">
        <v>2025</v>
      </c>
      <c r="C1314" s="131" t="s">
        <v>318</v>
      </c>
      <c r="D1314" s="136" t="s">
        <v>5197</v>
      </c>
      <c r="E1314" s="132" t="s">
        <v>5198</v>
      </c>
      <c r="F1314" s="135" t="s">
        <v>321</v>
      </c>
      <c r="G1314" s="134">
        <v>52998293</v>
      </c>
      <c r="H1314" s="135" t="s">
        <v>29</v>
      </c>
      <c r="I1314" s="166">
        <v>20578204</v>
      </c>
      <c r="J1314" s="167">
        <v>45856</v>
      </c>
      <c r="K1314" s="167">
        <v>45860</v>
      </c>
      <c r="L1314" s="175">
        <v>46022</v>
      </c>
      <c r="M1314" s="8">
        <f t="shared" si="60"/>
        <v>162</v>
      </c>
      <c r="N1314" s="8">
        <f t="shared" si="61"/>
        <v>62.345679012345677</v>
      </c>
      <c r="O1314" s="213">
        <v>3882680</v>
      </c>
      <c r="P1314" s="201" t="s">
        <v>5199</v>
      </c>
      <c r="Q1314" s="19">
        <f>+_xlfn.XLOOKUP(A1314,'[1]2025'!$A:$A,'[1]2025'!$G:$G)</f>
        <v>8930164</v>
      </c>
      <c r="R1314" s="11">
        <f t="shared" si="62"/>
        <v>11648040</v>
      </c>
      <c r="S1314" s="17">
        <v>0</v>
      </c>
      <c r="T1314" s="19">
        <v>0</v>
      </c>
      <c r="U1314" s="244" t="s">
        <v>5200</v>
      </c>
      <c r="V1314" s="115" t="s">
        <v>5201</v>
      </c>
      <c r="W1314" s="69">
        <v>45961</v>
      </c>
    </row>
    <row r="1315" spans="1:23" x14ac:dyDescent="0.2">
      <c r="A1315" s="128">
        <v>1432</v>
      </c>
      <c r="B1315" s="26">
        <v>2025</v>
      </c>
      <c r="C1315" s="131" t="s">
        <v>318</v>
      </c>
      <c r="D1315" s="136" t="s">
        <v>5202</v>
      </c>
      <c r="E1315" s="141" t="s">
        <v>5203</v>
      </c>
      <c r="F1315" s="135" t="s">
        <v>321</v>
      </c>
      <c r="G1315" s="145">
        <v>13278183</v>
      </c>
      <c r="H1315" s="135" t="s">
        <v>29</v>
      </c>
      <c r="I1315" s="173">
        <v>19413400</v>
      </c>
      <c r="J1315" s="170">
        <v>45869</v>
      </c>
      <c r="K1315" s="167">
        <v>45870</v>
      </c>
      <c r="L1315" s="170">
        <v>46022</v>
      </c>
      <c r="M1315" s="8">
        <f t="shared" ref="M1315:M1378" si="63">L1315-K1315</f>
        <v>152</v>
      </c>
      <c r="N1315" s="8">
        <f t="shared" ref="N1315:N1378" si="64">((W1315-K1315)/M1315)*100</f>
        <v>59.868421052631582</v>
      </c>
      <c r="O1315" s="213">
        <v>3882680</v>
      </c>
      <c r="P1315" s="182" t="s">
        <v>5204</v>
      </c>
      <c r="Q1315" s="19">
        <f>+_xlfn.XLOOKUP(A1315,'[1]2025'!$A:$A,'[1]2025'!$G:$G)</f>
        <v>7765360</v>
      </c>
      <c r="R1315" s="11">
        <f t="shared" si="62"/>
        <v>11648040</v>
      </c>
      <c r="S1315" s="17">
        <v>0</v>
      </c>
      <c r="T1315" s="19">
        <v>0</v>
      </c>
      <c r="U1315" s="249" t="s">
        <v>5205</v>
      </c>
      <c r="V1315" s="115" t="s">
        <v>5206</v>
      </c>
      <c r="W1315" s="69">
        <v>45961</v>
      </c>
    </row>
    <row r="1316" spans="1:23" x14ac:dyDescent="0.2">
      <c r="A1316" s="128">
        <v>1433</v>
      </c>
      <c r="B1316" s="26">
        <v>2025</v>
      </c>
      <c r="C1316" s="131" t="s">
        <v>318</v>
      </c>
      <c r="D1316" s="136" t="s">
        <v>5207</v>
      </c>
      <c r="E1316" s="132" t="s">
        <v>5208</v>
      </c>
      <c r="F1316" s="135" t="s">
        <v>321</v>
      </c>
      <c r="G1316" s="134">
        <v>8851587</v>
      </c>
      <c r="H1316" s="135" t="s">
        <v>29</v>
      </c>
      <c r="I1316" s="173">
        <v>41601700</v>
      </c>
      <c r="J1316" s="170">
        <v>45869</v>
      </c>
      <c r="K1316" s="167">
        <v>45870</v>
      </c>
      <c r="L1316" s="175">
        <v>46022</v>
      </c>
      <c r="M1316" s="8">
        <f t="shared" si="63"/>
        <v>152</v>
      </c>
      <c r="N1316" s="8">
        <f t="shared" si="64"/>
        <v>59.868421052631582</v>
      </c>
      <c r="O1316" s="213">
        <v>8320340</v>
      </c>
      <c r="P1316" s="201" t="s">
        <v>5209</v>
      </c>
      <c r="Q1316" s="19">
        <v>16640680</v>
      </c>
      <c r="R1316" s="11">
        <f t="shared" si="62"/>
        <v>24961020</v>
      </c>
      <c r="S1316" s="17">
        <v>0</v>
      </c>
      <c r="T1316" s="19">
        <v>0</v>
      </c>
      <c r="U1316" s="244" t="s">
        <v>5210</v>
      </c>
      <c r="V1316" s="115" t="s">
        <v>5211</v>
      </c>
      <c r="W1316" s="69">
        <v>45961</v>
      </c>
    </row>
    <row r="1317" spans="1:23" x14ac:dyDescent="0.2">
      <c r="A1317" s="128">
        <v>1434</v>
      </c>
      <c r="B1317" s="26">
        <v>2025</v>
      </c>
      <c r="C1317" s="131" t="s">
        <v>318</v>
      </c>
      <c r="D1317" s="136" t="s">
        <v>5212</v>
      </c>
      <c r="E1317" s="141" t="s">
        <v>5213</v>
      </c>
      <c r="F1317" s="135" t="s">
        <v>321</v>
      </c>
      <c r="G1317" s="145">
        <v>79946841</v>
      </c>
      <c r="H1317" s="135" t="s">
        <v>29</v>
      </c>
      <c r="I1317" s="173">
        <v>39516100</v>
      </c>
      <c r="J1317" s="170">
        <v>45869</v>
      </c>
      <c r="K1317" s="167">
        <v>45870</v>
      </c>
      <c r="L1317" s="175">
        <v>46022</v>
      </c>
      <c r="M1317" s="8">
        <f t="shared" si="63"/>
        <v>152</v>
      </c>
      <c r="N1317" s="8">
        <f t="shared" si="64"/>
        <v>59.868421052631582</v>
      </c>
      <c r="O1317" s="213">
        <v>7903220</v>
      </c>
      <c r="P1317" s="182" t="s">
        <v>5214</v>
      </c>
      <c r="Q1317" s="19">
        <f>+_xlfn.XLOOKUP(A1317,'[1]2025'!$A:$A,'[1]2025'!$G:$G)</f>
        <v>15806440</v>
      </c>
      <c r="R1317" s="11">
        <f t="shared" si="62"/>
        <v>23709660</v>
      </c>
      <c r="S1317" s="17">
        <v>0</v>
      </c>
      <c r="T1317" s="19">
        <v>0</v>
      </c>
      <c r="U1317" s="249" t="s">
        <v>5215</v>
      </c>
      <c r="V1317" s="115" t="s">
        <v>5216</v>
      </c>
      <c r="W1317" s="69">
        <v>45961</v>
      </c>
    </row>
    <row r="1318" spans="1:23" x14ac:dyDescent="0.2">
      <c r="A1318" s="128">
        <v>1435</v>
      </c>
      <c r="B1318" s="26">
        <v>2025</v>
      </c>
      <c r="C1318" s="131" t="s">
        <v>318</v>
      </c>
      <c r="D1318" s="136" t="s">
        <v>5217</v>
      </c>
      <c r="E1318" s="141" t="s">
        <v>5218</v>
      </c>
      <c r="F1318" s="135" t="s">
        <v>321</v>
      </c>
      <c r="G1318" s="145">
        <v>52705610</v>
      </c>
      <c r="H1318" s="135" t="s">
        <v>29</v>
      </c>
      <c r="I1318" s="173">
        <v>55882650</v>
      </c>
      <c r="J1318" s="170">
        <v>45869</v>
      </c>
      <c r="K1318" s="167">
        <v>45870</v>
      </c>
      <c r="L1318" s="175">
        <v>46022</v>
      </c>
      <c r="M1318" s="8">
        <f t="shared" si="63"/>
        <v>152</v>
      </c>
      <c r="N1318" s="8">
        <f t="shared" si="64"/>
        <v>59.868421052631582</v>
      </c>
      <c r="O1318" s="213">
        <v>11176530</v>
      </c>
      <c r="P1318" s="182" t="s">
        <v>5219</v>
      </c>
      <c r="Q1318" s="19">
        <f>+_xlfn.XLOOKUP(A1318,'[1]2025'!$A:$A,'[1]2025'!$G:$G)</f>
        <v>22353060</v>
      </c>
      <c r="R1318" s="11">
        <f t="shared" si="62"/>
        <v>33529590</v>
      </c>
      <c r="S1318" s="17">
        <v>0</v>
      </c>
      <c r="T1318" s="19">
        <v>0</v>
      </c>
      <c r="U1318" s="249" t="s">
        <v>5220</v>
      </c>
      <c r="V1318" s="115" t="s">
        <v>5221</v>
      </c>
      <c r="W1318" s="69">
        <v>45961</v>
      </c>
    </row>
    <row r="1319" spans="1:23" x14ac:dyDescent="0.2">
      <c r="A1319" s="129">
        <v>1437</v>
      </c>
      <c r="B1319" s="26">
        <v>2025</v>
      </c>
      <c r="C1319" s="131" t="s">
        <v>318</v>
      </c>
      <c r="D1319" s="136" t="s">
        <v>5222</v>
      </c>
      <c r="E1319" s="141" t="s">
        <v>5223</v>
      </c>
      <c r="F1319" s="135" t="s">
        <v>321</v>
      </c>
      <c r="G1319" s="145">
        <v>1081911051</v>
      </c>
      <c r="H1319" s="135" t="s">
        <v>29</v>
      </c>
      <c r="I1319" s="166">
        <v>38216035</v>
      </c>
      <c r="J1319" s="167">
        <v>45854</v>
      </c>
      <c r="K1319" s="167">
        <v>45854</v>
      </c>
      <c r="L1319" s="175">
        <v>46022</v>
      </c>
      <c r="M1319" s="8">
        <f t="shared" si="63"/>
        <v>168</v>
      </c>
      <c r="N1319" s="8">
        <f t="shared" si="64"/>
        <v>63.69047619047619</v>
      </c>
      <c r="O1319" s="223">
        <v>6948370</v>
      </c>
      <c r="P1319" s="182" t="s">
        <v>5224</v>
      </c>
      <c r="Q1319" s="19">
        <f>+_xlfn.XLOOKUP(A1319,'[1]2025'!$A:$A,'[1]2025'!$G:$G)</f>
        <v>17370925</v>
      </c>
      <c r="R1319" s="11">
        <f t="shared" si="62"/>
        <v>20845110</v>
      </c>
      <c r="S1319" s="17">
        <v>0</v>
      </c>
      <c r="T1319" s="19">
        <v>0</v>
      </c>
      <c r="U1319" s="249" t="s">
        <v>5225</v>
      </c>
      <c r="V1319" s="115" t="s">
        <v>5226</v>
      </c>
      <c r="W1319" s="69">
        <v>45961</v>
      </c>
    </row>
    <row r="1320" spans="1:23" x14ac:dyDescent="0.2">
      <c r="A1320" s="128">
        <v>1438</v>
      </c>
      <c r="B1320" s="26">
        <v>2025</v>
      </c>
      <c r="C1320" s="131" t="s">
        <v>318</v>
      </c>
      <c r="D1320" s="136" t="s">
        <v>5227</v>
      </c>
      <c r="E1320" s="132" t="s">
        <v>5228</v>
      </c>
      <c r="F1320" s="135" t="s">
        <v>321</v>
      </c>
      <c r="G1320" s="144">
        <v>1014200594</v>
      </c>
      <c r="H1320" s="135" t="s">
        <v>29</v>
      </c>
      <c r="I1320" s="166">
        <v>15344496</v>
      </c>
      <c r="J1320" s="167">
        <v>45854</v>
      </c>
      <c r="K1320" s="167">
        <v>45855</v>
      </c>
      <c r="L1320" s="168">
        <v>46022</v>
      </c>
      <c r="M1320" s="8">
        <f t="shared" si="63"/>
        <v>167</v>
      </c>
      <c r="N1320" s="8">
        <f t="shared" si="64"/>
        <v>63.473053892215567</v>
      </c>
      <c r="O1320" s="223">
        <v>2806920</v>
      </c>
      <c r="P1320" s="196" t="s">
        <v>5229</v>
      </c>
      <c r="Q1320" s="19">
        <f>+_xlfn.XLOOKUP(A1320,'[1]2025'!$A:$A,'[1]2025'!$G:$G)</f>
        <v>6923736</v>
      </c>
      <c r="R1320" s="11">
        <f t="shared" si="62"/>
        <v>8420760</v>
      </c>
      <c r="S1320" s="17">
        <v>0</v>
      </c>
      <c r="T1320" s="19">
        <v>0</v>
      </c>
      <c r="U1320" s="118" t="s">
        <v>5230</v>
      </c>
      <c r="V1320" s="115" t="s">
        <v>5231</v>
      </c>
      <c r="W1320" s="69">
        <v>45961</v>
      </c>
    </row>
    <row r="1321" spans="1:23" x14ac:dyDescent="0.2">
      <c r="A1321" s="128">
        <v>1439</v>
      </c>
      <c r="B1321" s="26">
        <v>2025</v>
      </c>
      <c r="C1321" s="131" t="s">
        <v>318</v>
      </c>
      <c r="D1321" s="136" t="s">
        <v>5232</v>
      </c>
      <c r="E1321" s="132" t="s">
        <v>5233</v>
      </c>
      <c r="F1321" s="135" t="s">
        <v>321</v>
      </c>
      <c r="G1321" s="144">
        <v>1000288345</v>
      </c>
      <c r="H1321" s="135" t="s">
        <v>29</v>
      </c>
      <c r="I1321" s="166">
        <v>15344496</v>
      </c>
      <c r="J1321" s="167">
        <v>45854</v>
      </c>
      <c r="K1321" s="167">
        <v>45855</v>
      </c>
      <c r="L1321" s="169">
        <v>46022</v>
      </c>
      <c r="M1321" s="8">
        <f t="shared" si="63"/>
        <v>167</v>
      </c>
      <c r="N1321" s="8">
        <f t="shared" si="64"/>
        <v>63.473053892215567</v>
      </c>
      <c r="O1321" s="223">
        <v>2806920</v>
      </c>
      <c r="P1321" s="196" t="s">
        <v>5234</v>
      </c>
      <c r="Q1321" s="19">
        <f>+_xlfn.XLOOKUP(A1321,'[1]2025'!$A:$A,'[1]2025'!$G:$G)</f>
        <v>6923736</v>
      </c>
      <c r="R1321" s="11">
        <f t="shared" si="62"/>
        <v>8420760</v>
      </c>
      <c r="S1321" s="17">
        <v>0</v>
      </c>
      <c r="T1321" s="19">
        <v>0</v>
      </c>
      <c r="U1321" s="118" t="s">
        <v>5235</v>
      </c>
      <c r="V1321" s="115" t="s">
        <v>5236</v>
      </c>
      <c r="W1321" s="69">
        <v>45961</v>
      </c>
    </row>
    <row r="1322" spans="1:23" x14ac:dyDescent="0.2">
      <c r="A1322" s="128">
        <v>1440</v>
      </c>
      <c r="B1322" s="26">
        <v>2025</v>
      </c>
      <c r="C1322" s="131" t="s">
        <v>318</v>
      </c>
      <c r="D1322" s="136" t="s">
        <v>5237</v>
      </c>
      <c r="E1322" s="132" t="s">
        <v>5238</v>
      </c>
      <c r="F1322" s="135" t="s">
        <v>321</v>
      </c>
      <c r="G1322" s="134">
        <v>20985927</v>
      </c>
      <c r="H1322" s="135" t="s">
        <v>29</v>
      </c>
      <c r="I1322" s="173">
        <v>55882650</v>
      </c>
      <c r="J1322" s="170">
        <v>45869</v>
      </c>
      <c r="K1322" s="167">
        <v>45870</v>
      </c>
      <c r="L1322" s="175">
        <v>46022</v>
      </c>
      <c r="M1322" s="8">
        <f t="shared" si="63"/>
        <v>152</v>
      </c>
      <c r="N1322" s="8">
        <f t="shared" si="64"/>
        <v>59.868421052631582</v>
      </c>
      <c r="O1322" s="225">
        <v>11176530</v>
      </c>
      <c r="P1322" s="200" t="s">
        <v>5239</v>
      </c>
      <c r="Q1322" s="19">
        <f>+_xlfn.XLOOKUP(A1322,'[1]2025'!$A:$A,'[1]2025'!$G:$G)</f>
        <v>22353060</v>
      </c>
      <c r="R1322" s="11">
        <f t="shared" si="62"/>
        <v>33529590</v>
      </c>
      <c r="S1322" s="17">
        <v>0</v>
      </c>
      <c r="T1322" s="19">
        <v>0</v>
      </c>
      <c r="U1322" s="241" t="s">
        <v>5240</v>
      </c>
      <c r="V1322" s="115" t="s">
        <v>5241</v>
      </c>
      <c r="W1322" s="69">
        <v>45961</v>
      </c>
    </row>
    <row r="1323" spans="1:23" x14ac:dyDescent="0.2">
      <c r="A1323" s="128">
        <v>1441</v>
      </c>
      <c r="B1323" s="26">
        <v>2025</v>
      </c>
      <c r="C1323" s="131" t="s">
        <v>318</v>
      </c>
      <c r="D1323" s="136" t="s">
        <v>5242</v>
      </c>
      <c r="E1323" s="132" t="s">
        <v>5243</v>
      </c>
      <c r="F1323" s="135" t="s">
        <v>321</v>
      </c>
      <c r="G1323" s="134">
        <v>1098640108</v>
      </c>
      <c r="H1323" s="135" t="s">
        <v>29</v>
      </c>
      <c r="I1323" s="173">
        <v>51845050</v>
      </c>
      <c r="J1323" s="170">
        <v>45869</v>
      </c>
      <c r="K1323" s="167">
        <v>45870</v>
      </c>
      <c r="L1323" s="175">
        <v>46022</v>
      </c>
      <c r="M1323" s="8">
        <f t="shared" si="63"/>
        <v>152</v>
      </c>
      <c r="N1323" s="8">
        <f t="shared" si="64"/>
        <v>59.868421052631582</v>
      </c>
      <c r="O1323" s="225">
        <v>10369010</v>
      </c>
      <c r="P1323" s="200" t="s">
        <v>5244</v>
      </c>
      <c r="Q1323" s="19">
        <f>+_xlfn.XLOOKUP(A1323,'[1]2025'!$A:$A,'[1]2025'!$G:$G)</f>
        <v>20738020</v>
      </c>
      <c r="R1323" s="11">
        <f t="shared" si="62"/>
        <v>31107030</v>
      </c>
      <c r="S1323" s="17">
        <v>0</v>
      </c>
      <c r="T1323" s="19">
        <v>0</v>
      </c>
      <c r="U1323" s="241" t="s">
        <v>5245</v>
      </c>
      <c r="V1323" s="115" t="s">
        <v>5246</v>
      </c>
      <c r="W1323" s="69">
        <v>45961</v>
      </c>
    </row>
    <row r="1324" spans="1:23" x14ac:dyDescent="0.2">
      <c r="A1324" s="128">
        <v>1442</v>
      </c>
      <c r="B1324" s="26">
        <v>2025</v>
      </c>
      <c r="C1324" s="131" t="s">
        <v>318</v>
      </c>
      <c r="D1324" s="136" t="s">
        <v>5247</v>
      </c>
      <c r="E1324" s="132" t="s">
        <v>5248</v>
      </c>
      <c r="F1324" s="135" t="s">
        <v>321</v>
      </c>
      <c r="G1324" s="134">
        <v>1030534043</v>
      </c>
      <c r="H1324" s="135" t="s">
        <v>29</v>
      </c>
      <c r="I1324" s="173">
        <v>51845050</v>
      </c>
      <c r="J1324" s="170">
        <v>45869</v>
      </c>
      <c r="K1324" s="167">
        <v>45870</v>
      </c>
      <c r="L1324" s="175">
        <v>46022</v>
      </c>
      <c r="M1324" s="8">
        <f t="shared" si="63"/>
        <v>152</v>
      </c>
      <c r="N1324" s="8">
        <f t="shared" si="64"/>
        <v>59.868421052631582</v>
      </c>
      <c r="O1324" s="225">
        <v>10369010</v>
      </c>
      <c r="P1324" s="200" t="s">
        <v>5249</v>
      </c>
      <c r="Q1324" s="19">
        <f>+_xlfn.XLOOKUP(A1324,'[1]2025'!$A:$A,'[1]2025'!$G:$G)</f>
        <v>20738020</v>
      </c>
      <c r="R1324" s="11">
        <f t="shared" si="62"/>
        <v>31107030</v>
      </c>
      <c r="S1324" s="17">
        <v>0</v>
      </c>
      <c r="T1324" s="19">
        <v>0</v>
      </c>
      <c r="U1324" s="133" t="s">
        <v>5250</v>
      </c>
      <c r="V1324" s="115" t="s">
        <v>5251</v>
      </c>
      <c r="W1324" s="69">
        <v>45961</v>
      </c>
    </row>
    <row r="1325" spans="1:23" x14ac:dyDescent="0.2">
      <c r="A1325" s="128">
        <v>1443</v>
      </c>
      <c r="B1325" s="26">
        <v>2025</v>
      </c>
      <c r="C1325" s="131" t="s">
        <v>318</v>
      </c>
      <c r="D1325" s="136" t="s">
        <v>5252</v>
      </c>
      <c r="E1325" s="132" t="s">
        <v>5253</v>
      </c>
      <c r="F1325" s="135" t="s">
        <v>321</v>
      </c>
      <c r="G1325" s="134">
        <v>1032445678</v>
      </c>
      <c r="H1325" s="135" t="s">
        <v>29</v>
      </c>
      <c r="I1325" s="173">
        <v>41601700</v>
      </c>
      <c r="J1325" s="170">
        <v>45869</v>
      </c>
      <c r="K1325" s="167">
        <v>45870</v>
      </c>
      <c r="L1325" s="175">
        <v>46022</v>
      </c>
      <c r="M1325" s="8">
        <f t="shared" si="63"/>
        <v>152</v>
      </c>
      <c r="N1325" s="8">
        <f t="shared" si="64"/>
        <v>59.868421052631582</v>
      </c>
      <c r="O1325" s="225">
        <v>8320340</v>
      </c>
      <c r="P1325" s="200" t="s">
        <v>5254</v>
      </c>
      <c r="Q1325" s="19">
        <f>+_xlfn.XLOOKUP(A1325,'[1]2025'!$A:$A,'[1]2025'!$G:$G)</f>
        <v>16640680</v>
      </c>
      <c r="R1325" s="11">
        <f t="shared" si="62"/>
        <v>24961020</v>
      </c>
      <c r="S1325" s="17">
        <v>0</v>
      </c>
      <c r="T1325" s="19">
        <v>0</v>
      </c>
      <c r="U1325" s="241" t="s">
        <v>5255</v>
      </c>
      <c r="V1325" s="115" t="s">
        <v>5256</v>
      </c>
      <c r="W1325" s="69">
        <v>45961</v>
      </c>
    </row>
    <row r="1326" spans="1:23" x14ac:dyDescent="0.2">
      <c r="A1326" s="128">
        <v>1444</v>
      </c>
      <c r="B1326" s="26">
        <v>2025</v>
      </c>
      <c r="C1326" s="131" t="s">
        <v>318</v>
      </c>
      <c r="D1326" s="136" t="s">
        <v>5257</v>
      </c>
      <c r="E1326" s="132" t="s">
        <v>5258</v>
      </c>
      <c r="F1326" s="135" t="s">
        <v>321</v>
      </c>
      <c r="G1326" s="134">
        <v>80070786</v>
      </c>
      <c r="H1326" s="135" t="s">
        <v>29</v>
      </c>
      <c r="I1326" s="173">
        <v>41601700</v>
      </c>
      <c r="J1326" s="170">
        <v>45869</v>
      </c>
      <c r="K1326" s="167">
        <v>45870</v>
      </c>
      <c r="L1326" s="175">
        <v>46022</v>
      </c>
      <c r="M1326" s="8">
        <f t="shared" si="63"/>
        <v>152</v>
      </c>
      <c r="N1326" s="8">
        <f t="shared" si="64"/>
        <v>59.868421052631582</v>
      </c>
      <c r="O1326" s="225">
        <v>8320340</v>
      </c>
      <c r="P1326" s="200" t="s">
        <v>5259</v>
      </c>
      <c r="Q1326" s="19">
        <f>+_xlfn.XLOOKUP(A1326,'[1]2025'!$A:$A,'[1]2025'!$G:$G)</f>
        <v>16640680</v>
      </c>
      <c r="R1326" s="11">
        <f t="shared" si="62"/>
        <v>24961020</v>
      </c>
      <c r="S1326" s="17">
        <v>0</v>
      </c>
      <c r="T1326" s="19">
        <v>0</v>
      </c>
      <c r="U1326" s="241" t="s">
        <v>5260</v>
      </c>
      <c r="V1326" s="115" t="s">
        <v>5261</v>
      </c>
      <c r="W1326" s="69">
        <v>45961</v>
      </c>
    </row>
    <row r="1327" spans="1:23" x14ac:dyDescent="0.2">
      <c r="A1327" s="128">
        <v>1445</v>
      </c>
      <c r="B1327" s="26">
        <v>2025</v>
      </c>
      <c r="C1327" s="131" t="s">
        <v>318</v>
      </c>
      <c r="D1327" s="136" t="s">
        <v>5262</v>
      </c>
      <c r="E1327" s="132" t="s">
        <v>5263</v>
      </c>
      <c r="F1327" s="135" t="s">
        <v>321</v>
      </c>
      <c r="G1327" s="134">
        <v>1096196192</v>
      </c>
      <c r="H1327" s="135" t="s">
        <v>29</v>
      </c>
      <c r="I1327" s="173">
        <v>39516100</v>
      </c>
      <c r="J1327" s="170">
        <v>45869</v>
      </c>
      <c r="K1327" s="167">
        <v>45870</v>
      </c>
      <c r="L1327" s="175">
        <v>46022</v>
      </c>
      <c r="M1327" s="8">
        <f t="shared" si="63"/>
        <v>152</v>
      </c>
      <c r="N1327" s="8">
        <f t="shared" si="64"/>
        <v>59.868421052631582</v>
      </c>
      <c r="O1327" s="226">
        <v>7903220</v>
      </c>
      <c r="P1327" s="200" t="s">
        <v>5264</v>
      </c>
      <c r="Q1327" s="19">
        <f>+_xlfn.XLOOKUP(A1327,'[1]2025'!$A:$A,'[1]2025'!$G:$G)</f>
        <v>15806440</v>
      </c>
      <c r="R1327" s="11">
        <f t="shared" si="62"/>
        <v>23709660</v>
      </c>
      <c r="S1327" s="17">
        <v>0</v>
      </c>
      <c r="T1327" s="19">
        <v>0</v>
      </c>
      <c r="U1327" s="133" t="s">
        <v>5265</v>
      </c>
      <c r="V1327" s="115" t="s">
        <v>5266</v>
      </c>
      <c r="W1327" s="69">
        <v>45961</v>
      </c>
    </row>
    <row r="1328" spans="1:23" x14ac:dyDescent="0.2">
      <c r="A1328" s="128">
        <v>1446</v>
      </c>
      <c r="B1328" s="26">
        <v>2025</v>
      </c>
      <c r="C1328" s="131" t="s">
        <v>318</v>
      </c>
      <c r="D1328" s="136" t="s">
        <v>5267</v>
      </c>
      <c r="E1328" s="132" t="s">
        <v>5268</v>
      </c>
      <c r="F1328" s="135" t="s">
        <v>321</v>
      </c>
      <c r="G1328" s="134">
        <v>1019134987</v>
      </c>
      <c r="H1328" s="135" t="s">
        <v>29</v>
      </c>
      <c r="I1328" s="173">
        <v>39516100</v>
      </c>
      <c r="J1328" s="170">
        <v>45869</v>
      </c>
      <c r="K1328" s="167">
        <v>45870</v>
      </c>
      <c r="L1328" s="175">
        <v>46022</v>
      </c>
      <c r="M1328" s="8">
        <f t="shared" si="63"/>
        <v>152</v>
      </c>
      <c r="N1328" s="8">
        <f t="shared" si="64"/>
        <v>59.868421052631582</v>
      </c>
      <c r="O1328" s="225">
        <v>7903220</v>
      </c>
      <c r="P1328" s="200" t="s">
        <v>5269</v>
      </c>
      <c r="Q1328" s="19">
        <f>+_xlfn.XLOOKUP(A1328,'[1]2025'!$A:$A,'[1]2025'!$G:$G)</f>
        <v>15806440</v>
      </c>
      <c r="R1328" s="11">
        <f t="shared" si="62"/>
        <v>23709660</v>
      </c>
      <c r="S1328" s="17">
        <v>0</v>
      </c>
      <c r="T1328" s="19">
        <v>0</v>
      </c>
      <c r="U1328" s="262" t="s">
        <v>5270</v>
      </c>
      <c r="V1328" s="115" t="s">
        <v>5271</v>
      </c>
      <c r="W1328" s="69">
        <v>45961</v>
      </c>
    </row>
    <row r="1329" spans="1:23" x14ac:dyDescent="0.2">
      <c r="A1329" s="128">
        <v>1447</v>
      </c>
      <c r="B1329" s="26">
        <v>2025</v>
      </c>
      <c r="C1329" s="131" t="s">
        <v>318</v>
      </c>
      <c r="D1329" s="136" t="s">
        <v>5272</v>
      </c>
      <c r="E1329" s="132" t="s">
        <v>5273</v>
      </c>
      <c r="F1329" s="135" t="s">
        <v>321</v>
      </c>
      <c r="G1329" s="134">
        <v>1024500781</v>
      </c>
      <c r="H1329" s="135" t="s">
        <v>29</v>
      </c>
      <c r="I1329" s="173">
        <v>34741850</v>
      </c>
      <c r="J1329" s="170">
        <v>45869</v>
      </c>
      <c r="K1329" s="167">
        <v>45870</v>
      </c>
      <c r="L1329" s="175">
        <v>46022</v>
      </c>
      <c r="M1329" s="8">
        <f t="shared" si="63"/>
        <v>152</v>
      </c>
      <c r="N1329" s="8">
        <f t="shared" si="64"/>
        <v>59.868421052631582</v>
      </c>
      <c r="O1329" s="225">
        <v>6948370</v>
      </c>
      <c r="P1329" s="200" t="s">
        <v>5274</v>
      </c>
      <c r="Q1329" s="19">
        <f>+_xlfn.XLOOKUP(A1329,'[1]2025'!$A:$A,'[1]2025'!$G:$G)</f>
        <v>1389674</v>
      </c>
      <c r="R1329" s="11">
        <f t="shared" si="62"/>
        <v>33352176</v>
      </c>
      <c r="S1329" s="17">
        <v>0</v>
      </c>
      <c r="T1329" s="19">
        <v>0</v>
      </c>
      <c r="U1329" s="249" t="s">
        <v>5275</v>
      </c>
      <c r="V1329" s="115" t="s">
        <v>5276</v>
      </c>
      <c r="W1329" s="69">
        <v>45961</v>
      </c>
    </row>
    <row r="1330" spans="1:23" x14ac:dyDescent="0.2">
      <c r="A1330" s="128">
        <v>1448</v>
      </c>
      <c r="B1330" s="26">
        <v>2025</v>
      </c>
      <c r="C1330" s="131" t="s">
        <v>318</v>
      </c>
      <c r="D1330" s="136" t="s">
        <v>5277</v>
      </c>
      <c r="E1330" s="132" t="s">
        <v>5278</v>
      </c>
      <c r="F1330" s="135" t="s">
        <v>321</v>
      </c>
      <c r="G1330" s="134">
        <v>1095837706</v>
      </c>
      <c r="H1330" s="135" t="s">
        <v>29</v>
      </c>
      <c r="I1330" s="173">
        <v>34741850</v>
      </c>
      <c r="J1330" s="170">
        <v>45869</v>
      </c>
      <c r="K1330" s="167">
        <v>45870</v>
      </c>
      <c r="L1330" s="175">
        <v>46022</v>
      </c>
      <c r="M1330" s="8">
        <f t="shared" si="63"/>
        <v>152</v>
      </c>
      <c r="N1330" s="8">
        <f t="shared" si="64"/>
        <v>59.868421052631582</v>
      </c>
      <c r="O1330" s="225">
        <v>6948370</v>
      </c>
      <c r="P1330" s="200" t="s">
        <v>5279</v>
      </c>
      <c r="Q1330" s="19">
        <f>+_xlfn.XLOOKUP(A1330,'[1]2025'!$A:$A,'[1]2025'!$G:$G)</f>
        <v>13896740</v>
      </c>
      <c r="R1330" s="11">
        <f t="shared" si="62"/>
        <v>20845110</v>
      </c>
      <c r="S1330" s="17">
        <v>0</v>
      </c>
      <c r="T1330" s="19">
        <v>0</v>
      </c>
      <c r="U1330" s="249" t="s">
        <v>5280</v>
      </c>
      <c r="V1330" s="115" t="s">
        <v>5281</v>
      </c>
      <c r="W1330" s="69">
        <v>45961</v>
      </c>
    </row>
    <row r="1331" spans="1:23" x14ac:dyDescent="0.2">
      <c r="A1331" s="128">
        <v>1449</v>
      </c>
      <c r="B1331" s="26">
        <v>2025</v>
      </c>
      <c r="C1331" s="131" t="s">
        <v>318</v>
      </c>
      <c r="D1331" s="136" t="s">
        <v>5282</v>
      </c>
      <c r="E1331" s="143" t="s">
        <v>5283</v>
      </c>
      <c r="F1331" s="135" t="s">
        <v>321</v>
      </c>
      <c r="G1331" s="151">
        <v>37337815</v>
      </c>
      <c r="H1331" s="135" t="s">
        <v>29</v>
      </c>
      <c r="I1331" s="173">
        <v>30312250</v>
      </c>
      <c r="J1331" s="170">
        <v>45869</v>
      </c>
      <c r="K1331" s="167">
        <v>45870</v>
      </c>
      <c r="L1331" s="168">
        <v>46022</v>
      </c>
      <c r="M1331" s="8">
        <f t="shared" si="63"/>
        <v>152</v>
      </c>
      <c r="N1331" s="8">
        <f t="shared" si="64"/>
        <v>59.868421052631582</v>
      </c>
      <c r="O1331" s="225">
        <v>6062450</v>
      </c>
      <c r="P1331" s="227" t="s">
        <v>5284</v>
      </c>
      <c r="Q1331" s="19">
        <f>+_xlfn.XLOOKUP(A1331,'[1]2025'!$A:$A,'[1]2025'!$G:$G)</f>
        <v>12124900</v>
      </c>
      <c r="R1331" s="11">
        <f t="shared" si="62"/>
        <v>18187350</v>
      </c>
      <c r="S1331" s="17">
        <v>0</v>
      </c>
      <c r="T1331" s="19">
        <v>0</v>
      </c>
      <c r="U1331" s="249" t="s">
        <v>5285</v>
      </c>
      <c r="V1331" s="115" t="s">
        <v>5286</v>
      </c>
      <c r="W1331" s="69">
        <v>45961</v>
      </c>
    </row>
    <row r="1332" spans="1:23" x14ac:dyDescent="0.2">
      <c r="A1332" s="128">
        <v>1450</v>
      </c>
      <c r="B1332" s="26">
        <v>2025</v>
      </c>
      <c r="C1332" s="131" t="s">
        <v>318</v>
      </c>
      <c r="D1332" s="136" t="s">
        <v>5287</v>
      </c>
      <c r="E1332" s="132" t="s">
        <v>5288</v>
      </c>
      <c r="F1332" s="135" t="s">
        <v>321</v>
      </c>
      <c r="G1332" s="134">
        <v>1033716913</v>
      </c>
      <c r="H1332" s="135" t="s">
        <v>29</v>
      </c>
      <c r="I1332" s="173">
        <v>25882650</v>
      </c>
      <c r="J1332" s="170">
        <v>45869</v>
      </c>
      <c r="K1332" s="167">
        <v>45870</v>
      </c>
      <c r="L1332" s="175">
        <v>46022</v>
      </c>
      <c r="M1332" s="8">
        <f t="shared" si="63"/>
        <v>152</v>
      </c>
      <c r="N1332" s="8">
        <f t="shared" si="64"/>
        <v>59.868421052631582</v>
      </c>
      <c r="O1332" s="225">
        <v>5176530</v>
      </c>
      <c r="P1332" s="131" t="s">
        <v>5289</v>
      </c>
      <c r="Q1332" s="19">
        <f>+_xlfn.XLOOKUP(A1332,'[1]2025'!$A:$A,'[1]2025'!$G:$G)</f>
        <v>10353060</v>
      </c>
      <c r="R1332" s="11">
        <f t="shared" si="62"/>
        <v>15529590</v>
      </c>
      <c r="S1332" s="17">
        <v>0</v>
      </c>
      <c r="T1332" s="19">
        <v>0</v>
      </c>
      <c r="U1332" s="249" t="s">
        <v>5290</v>
      </c>
      <c r="V1332" s="115" t="s">
        <v>5291</v>
      </c>
      <c r="W1332" s="69">
        <v>45961</v>
      </c>
    </row>
    <row r="1333" spans="1:23" x14ac:dyDescent="0.2">
      <c r="A1333" s="128">
        <v>1451</v>
      </c>
      <c r="B1333" s="26">
        <v>2025</v>
      </c>
      <c r="C1333" s="131" t="s">
        <v>318</v>
      </c>
      <c r="D1333" s="136" t="s">
        <v>5292</v>
      </c>
      <c r="E1333" s="132" t="s">
        <v>5293</v>
      </c>
      <c r="F1333" s="135" t="s">
        <v>321</v>
      </c>
      <c r="G1333" s="134">
        <v>7634551</v>
      </c>
      <c r="H1333" s="135" t="s">
        <v>29</v>
      </c>
      <c r="I1333" s="173">
        <v>25882650</v>
      </c>
      <c r="J1333" s="170">
        <v>45869</v>
      </c>
      <c r="K1333" s="167">
        <v>45870</v>
      </c>
      <c r="L1333" s="175">
        <v>46022</v>
      </c>
      <c r="M1333" s="8">
        <f t="shared" si="63"/>
        <v>152</v>
      </c>
      <c r="N1333" s="8">
        <f t="shared" si="64"/>
        <v>59.868421052631582</v>
      </c>
      <c r="O1333" s="225">
        <v>5176530</v>
      </c>
      <c r="P1333" s="200" t="s">
        <v>5294</v>
      </c>
      <c r="Q1333" s="19">
        <f>+_xlfn.XLOOKUP(A1333,'[1]2025'!$A:$A,'[1]2025'!$G:$G)</f>
        <v>1035306</v>
      </c>
      <c r="R1333" s="11">
        <f t="shared" si="62"/>
        <v>24847344</v>
      </c>
      <c r="S1333" s="17">
        <v>0</v>
      </c>
      <c r="T1333" s="19">
        <v>0</v>
      </c>
      <c r="U1333" s="249" t="s">
        <v>5295</v>
      </c>
      <c r="V1333" s="115" t="s">
        <v>5296</v>
      </c>
      <c r="W1333" s="69">
        <v>45961</v>
      </c>
    </row>
    <row r="1334" spans="1:23" x14ac:dyDescent="0.2">
      <c r="A1334" s="128">
        <v>1452</v>
      </c>
      <c r="B1334" s="26">
        <v>2025</v>
      </c>
      <c r="C1334" s="131" t="s">
        <v>318</v>
      </c>
      <c r="D1334" s="136" t="s">
        <v>5297</v>
      </c>
      <c r="E1334" s="132" t="s">
        <v>5298</v>
      </c>
      <c r="F1334" s="135" t="s">
        <v>321</v>
      </c>
      <c r="G1334" s="134">
        <v>52738515</v>
      </c>
      <c r="H1334" s="135" t="s">
        <v>29</v>
      </c>
      <c r="I1334" s="173">
        <v>22481350</v>
      </c>
      <c r="J1334" s="170">
        <v>45869</v>
      </c>
      <c r="K1334" s="167">
        <v>45870</v>
      </c>
      <c r="L1334" s="175">
        <v>46022</v>
      </c>
      <c r="M1334" s="8">
        <f t="shared" si="63"/>
        <v>152</v>
      </c>
      <c r="N1334" s="8">
        <f t="shared" si="64"/>
        <v>59.868421052631582</v>
      </c>
      <c r="O1334" s="225">
        <v>4496270</v>
      </c>
      <c r="P1334" s="200" t="s">
        <v>5299</v>
      </c>
      <c r="Q1334" s="283">
        <v>8992540</v>
      </c>
      <c r="R1334" s="11">
        <f t="shared" si="62"/>
        <v>13488810</v>
      </c>
      <c r="S1334" s="17">
        <v>0</v>
      </c>
      <c r="T1334" s="19">
        <v>0</v>
      </c>
      <c r="U1334" s="249" t="s">
        <v>5300</v>
      </c>
      <c r="V1334" s="115" t="s">
        <v>5301</v>
      </c>
      <c r="W1334" s="69">
        <v>45961</v>
      </c>
    </row>
    <row r="1335" spans="1:23" x14ac:dyDescent="0.2">
      <c r="A1335" s="128">
        <v>1453</v>
      </c>
      <c r="B1335" s="26">
        <v>2025</v>
      </c>
      <c r="C1335" s="131" t="s">
        <v>318</v>
      </c>
      <c r="D1335" s="136" t="s">
        <v>5302</v>
      </c>
      <c r="E1335" s="132" t="s">
        <v>5303</v>
      </c>
      <c r="F1335" s="135" t="s">
        <v>321</v>
      </c>
      <c r="G1335" s="134">
        <v>1013608487</v>
      </c>
      <c r="H1335" s="135" t="s">
        <v>29</v>
      </c>
      <c r="I1335" s="173">
        <v>18051750</v>
      </c>
      <c r="J1335" s="170">
        <v>45869</v>
      </c>
      <c r="K1335" s="167">
        <v>45870</v>
      </c>
      <c r="L1335" s="175">
        <v>46022</v>
      </c>
      <c r="M1335" s="8">
        <f t="shared" si="63"/>
        <v>152</v>
      </c>
      <c r="N1335" s="8">
        <f t="shared" si="64"/>
        <v>59.868421052631582</v>
      </c>
      <c r="O1335" s="225">
        <v>3610350</v>
      </c>
      <c r="P1335" s="200" t="s">
        <v>5304</v>
      </c>
      <c r="Q1335" s="19">
        <f>+_xlfn.XLOOKUP(A1335,'[1]2025'!$A:$A,'[1]2025'!$G:$G)</f>
        <v>7220700</v>
      </c>
      <c r="R1335" s="11">
        <f t="shared" si="62"/>
        <v>10831050</v>
      </c>
      <c r="S1335" s="17">
        <v>0</v>
      </c>
      <c r="T1335" s="19">
        <v>0</v>
      </c>
      <c r="U1335" s="241" t="s">
        <v>5305</v>
      </c>
      <c r="V1335" s="115" t="s">
        <v>5306</v>
      </c>
      <c r="W1335" s="69">
        <v>45961</v>
      </c>
    </row>
    <row r="1336" spans="1:23" x14ac:dyDescent="0.2">
      <c r="A1336" s="128">
        <v>1454</v>
      </c>
      <c r="B1336" s="26">
        <v>2025</v>
      </c>
      <c r="C1336" s="131" t="s">
        <v>318</v>
      </c>
      <c r="D1336" s="136" t="s">
        <v>5307</v>
      </c>
      <c r="E1336" s="132" t="s">
        <v>5308</v>
      </c>
      <c r="F1336" s="135" t="s">
        <v>321</v>
      </c>
      <c r="G1336" s="134">
        <v>80021975</v>
      </c>
      <c r="H1336" s="135" t="s">
        <v>29</v>
      </c>
      <c r="I1336" s="173">
        <v>22481350</v>
      </c>
      <c r="J1336" s="170">
        <v>45869</v>
      </c>
      <c r="K1336" s="167">
        <v>45870</v>
      </c>
      <c r="L1336" s="175">
        <v>46022</v>
      </c>
      <c r="M1336" s="8">
        <f t="shared" si="63"/>
        <v>152</v>
      </c>
      <c r="N1336" s="8">
        <f t="shared" si="64"/>
        <v>59.868421052631582</v>
      </c>
      <c r="O1336" s="225">
        <v>4496270</v>
      </c>
      <c r="P1336" s="200" t="s">
        <v>5309</v>
      </c>
      <c r="Q1336" s="19">
        <f>+_xlfn.XLOOKUP(A1336,'[1]2025'!$A:$A,'[1]2025'!$G:$G)</f>
        <v>8992540</v>
      </c>
      <c r="R1336" s="11">
        <f t="shared" si="62"/>
        <v>13488810</v>
      </c>
      <c r="S1336" s="17">
        <v>0</v>
      </c>
      <c r="T1336" s="19">
        <v>0</v>
      </c>
      <c r="U1336" s="249" t="s">
        <v>5310</v>
      </c>
      <c r="V1336" s="115" t="s">
        <v>5311</v>
      </c>
      <c r="W1336" s="69">
        <v>45961</v>
      </c>
    </row>
    <row r="1337" spans="1:23" x14ac:dyDescent="0.2">
      <c r="A1337" s="129">
        <v>1455</v>
      </c>
      <c r="B1337" s="26">
        <v>2025</v>
      </c>
      <c r="C1337" s="131" t="s">
        <v>118</v>
      </c>
      <c r="D1337" s="135" t="s">
        <v>5312</v>
      </c>
      <c r="E1337" s="135" t="s">
        <v>5313</v>
      </c>
      <c r="F1337" s="135" t="s">
        <v>28</v>
      </c>
      <c r="G1337" s="137">
        <v>900070863</v>
      </c>
      <c r="H1337" s="135">
        <v>3</v>
      </c>
      <c r="I1337" s="171">
        <v>24500000</v>
      </c>
      <c r="J1337" s="167">
        <v>45855</v>
      </c>
      <c r="K1337" s="167">
        <v>45863</v>
      </c>
      <c r="L1337" s="167">
        <v>46013</v>
      </c>
      <c r="M1337" s="8">
        <f t="shared" si="63"/>
        <v>150</v>
      </c>
      <c r="N1337" s="8">
        <f t="shared" si="64"/>
        <v>65.333333333333329</v>
      </c>
      <c r="O1337" s="183" t="s">
        <v>29</v>
      </c>
      <c r="P1337" s="131" t="s">
        <v>5314</v>
      </c>
      <c r="Q1337" s="19">
        <f>+_xlfn.XLOOKUP(A1337,'[1]2025'!$A:$A,'[1]2025'!$G:$G)</f>
        <v>0</v>
      </c>
      <c r="R1337" s="11">
        <f t="shared" si="62"/>
        <v>24500000</v>
      </c>
      <c r="S1337" s="17">
        <v>0</v>
      </c>
      <c r="T1337" s="19">
        <v>0</v>
      </c>
      <c r="U1337" s="117" t="s">
        <v>5315</v>
      </c>
      <c r="V1337" s="115" t="s">
        <v>5316</v>
      </c>
      <c r="W1337" s="69">
        <v>45961</v>
      </c>
    </row>
    <row r="1338" spans="1:23" x14ac:dyDescent="0.2">
      <c r="A1338" s="128">
        <v>1457</v>
      </c>
      <c r="B1338" s="26">
        <v>2025</v>
      </c>
      <c r="C1338" s="131" t="s">
        <v>318</v>
      </c>
      <c r="D1338" s="136" t="s">
        <v>5317</v>
      </c>
      <c r="E1338" s="141" t="s">
        <v>5318</v>
      </c>
      <c r="F1338" s="135" t="s">
        <v>321</v>
      </c>
      <c r="G1338" s="141">
        <v>80810007</v>
      </c>
      <c r="H1338" s="135" t="s">
        <v>29</v>
      </c>
      <c r="I1338" s="166">
        <v>39937632</v>
      </c>
      <c r="J1338" s="167">
        <v>45859</v>
      </c>
      <c r="K1338" s="167">
        <v>45860</v>
      </c>
      <c r="L1338" s="175">
        <v>46006</v>
      </c>
      <c r="M1338" s="8">
        <f t="shared" si="63"/>
        <v>146</v>
      </c>
      <c r="N1338" s="8">
        <f t="shared" si="64"/>
        <v>69.178082191780817</v>
      </c>
      <c r="O1338" s="223">
        <v>8320340</v>
      </c>
      <c r="P1338" s="201" t="s">
        <v>5319</v>
      </c>
      <c r="Q1338" s="19">
        <f>+_xlfn.XLOOKUP(A1338,'[1]2025'!$A:$A,'[1]2025'!$G:$G)</f>
        <v>19136782</v>
      </c>
      <c r="R1338" s="11">
        <f t="shared" si="62"/>
        <v>20800850</v>
      </c>
      <c r="S1338" s="17">
        <v>0</v>
      </c>
      <c r="T1338" s="19">
        <v>0</v>
      </c>
      <c r="U1338" s="244" t="s">
        <v>5320</v>
      </c>
      <c r="V1338" s="115" t="s">
        <v>5321</v>
      </c>
      <c r="W1338" s="69">
        <v>45961</v>
      </c>
    </row>
    <row r="1339" spans="1:23" x14ac:dyDescent="0.2">
      <c r="A1339" s="129">
        <v>1458</v>
      </c>
      <c r="B1339" s="26">
        <v>2025</v>
      </c>
      <c r="C1339" s="131" t="s">
        <v>170</v>
      </c>
      <c r="D1339" s="135" t="s">
        <v>5322</v>
      </c>
      <c r="E1339" s="135" t="s">
        <v>5323</v>
      </c>
      <c r="F1339" s="135" t="s">
        <v>28</v>
      </c>
      <c r="G1339" s="137">
        <v>811003959</v>
      </c>
      <c r="H1339" s="135">
        <v>3</v>
      </c>
      <c r="I1339" s="171">
        <v>0</v>
      </c>
      <c r="J1339" s="167">
        <v>45896</v>
      </c>
      <c r="K1339" s="167">
        <v>45896</v>
      </c>
      <c r="L1339" s="167">
        <v>46621</v>
      </c>
      <c r="M1339" s="8">
        <f t="shared" si="63"/>
        <v>725</v>
      </c>
      <c r="N1339" s="8">
        <f t="shared" si="64"/>
        <v>8.9655172413793096</v>
      </c>
      <c r="O1339" s="183" t="s">
        <v>29</v>
      </c>
      <c r="P1339" s="131" t="s">
        <v>5324</v>
      </c>
      <c r="Q1339" s="19">
        <f>+_xlfn.XLOOKUP(A1339,'[1]2025'!$A:$A,'[1]2025'!$G:$G)</f>
        <v>0</v>
      </c>
      <c r="R1339" s="11">
        <f t="shared" si="62"/>
        <v>0</v>
      </c>
      <c r="S1339" s="17">
        <v>0</v>
      </c>
      <c r="T1339" s="19">
        <v>0</v>
      </c>
      <c r="U1339" s="117" t="s">
        <v>5325</v>
      </c>
      <c r="V1339" s="115" t="s">
        <v>5326</v>
      </c>
      <c r="W1339" s="69">
        <v>45961</v>
      </c>
    </row>
    <row r="1340" spans="1:23" x14ac:dyDescent="0.2">
      <c r="A1340" s="129">
        <v>1459</v>
      </c>
      <c r="B1340" s="26">
        <v>2025</v>
      </c>
      <c r="C1340" s="131" t="s">
        <v>170</v>
      </c>
      <c r="D1340" s="135" t="s">
        <v>5327</v>
      </c>
      <c r="E1340" s="135" t="s">
        <v>5328</v>
      </c>
      <c r="F1340" s="135" t="s">
        <v>28</v>
      </c>
      <c r="G1340" s="137">
        <v>860066942</v>
      </c>
      <c r="H1340" s="135">
        <v>7</v>
      </c>
      <c r="I1340" s="166">
        <v>500000000</v>
      </c>
      <c r="J1340" s="167">
        <v>45877</v>
      </c>
      <c r="K1340" s="167">
        <v>45884</v>
      </c>
      <c r="L1340" s="167">
        <v>46013</v>
      </c>
      <c r="M1340" s="8">
        <f t="shared" si="63"/>
        <v>129</v>
      </c>
      <c r="N1340" s="8">
        <f t="shared" si="64"/>
        <v>59.689922480620147</v>
      </c>
      <c r="O1340" s="183" t="s">
        <v>29</v>
      </c>
      <c r="P1340" s="131" t="s">
        <v>5329</v>
      </c>
      <c r="Q1340" s="19">
        <f>+_xlfn.XLOOKUP(A1340,'[1]2025'!$A:$A,'[1]2025'!$G:$G)</f>
        <v>0</v>
      </c>
      <c r="R1340" s="11">
        <f t="shared" si="62"/>
        <v>500000000</v>
      </c>
      <c r="S1340" s="17">
        <v>0</v>
      </c>
      <c r="T1340" s="19">
        <v>0</v>
      </c>
      <c r="U1340" s="117" t="s">
        <v>5330</v>
      </c>
      <c r="V1340" s="115" t="s">
        <v>5331</v>
      </c>
      <c r="W1340" s="69">
        <v>45961</v>
      </c>
    </row>
    <row r="1341" spans="1:23" x14ac:dyDescent="0.2">
      <c r="A1341" s="128">
        <v>1461</v>
      </c>
      <c r="B1341" s="26">
        <v>2025</v>
      </c>
      <c r="C1341" s="131" t="s">
        <v>318</v>
      </c>
      <c r="D1341" s="136" t="s">
        <v>5332</v>
      </c>
      <c r="E1341" s="141" t="s">
        <v>5333</v>
      </c>
      <c r="F1341" s="135" t="s">
        <v>321</v>
      </c>
      <c r="G1341" s="145">
        <v>1110543535</v>
      </c>
      <c r="H1341" s="135" t="s">
        <v>29</v>
      </c>
      <c r="I1341" s="173">
        <v>48116450</v>
      </c>
      <c r="J1341" s="170">
        <v>45870</v>
      </c>
      <c r="K1341" s="167">
        <v>45873</v>
      </c>
      <c r="L1341" s="175">
        <v>46022</v>
      </c>
      <c r="M1341" s="8">
        <f t="shared" si="63"/>
        <v>149</v>
      </c>
      <c r="N1341" s="8">
        <f t="shared" si="64"/>
        <v>59.060402684563762</v>
      </c>
      <c r="O1341" s="223">
        <v>9623290</v>
      </c>
      <c r="P1341" s="182" t="s">
        <v>5334</v>
      </c>
      <c r="Q1341" s="19">
        <f>+_xlfn.XLOOKUP(A1341,'[1]2025'!$A:$A,'[1]2025'!$G:$G)</f>
        <v>18284251</v>
      </c>
      <c r="R1341" s="11">
        <f t="shared" si="62"/>
        <v>29832199</v>
      </c>
      <c r="S1341" s="17">
        <v>0</v>
      </c>
      <c r="T1341" s="19">
        <v>0</v>
      </c>
      <c r="U1341" s="249" t="s">
        <v>5335</v>
      </c>
      <c r="V1341" s="115" t="s">
        <v>5336</v>
      </c>
      <c r="W1341" s="69">
        <v>45961</v>
      </c>
    </row>
    <row r="1342" spans="1:23" x14ac:dyDescent="0.2">
      <c r="A1342" s="128">
        <v>1462</v>
      </c>
      <c r="B1342" s="26">
        <v>2025</v>
      </c>
      <c r="C1342" s="131" t="s">
        <v>318</v>
      </c>
      <c r="D1342" s="136" t="s">
        <v>5337</v>
      </c>
      <c r="E1342" s="141" t="s">
        <v>5338</v>
      </c>
      <c r="F1342" s="135" t="s">
        <v>321</v>
      </c>
      <c r="G1342" s="145">
        <v>30082927</v>
      </c>
      <c r="H1342" s="135" t="s">
        <v>29</v>
      </c>
      <c r="I1342" s="173">
        <v>39516100</v>
      </c>
      <c r="J1342" s="170">
        <v>45870</v>
      </c>
      <c r="K1342" s="167">
        <v>45870</v>
      </c>
      <c r="L1342" s="175">
        <v>46022</v>
      </c>
      <c r="M1342" s="8">
        <f t="shared" si="63"/>
        <v>152</v>
      </c>
      <c r="N1342" s="8">
        <f t="shared" si="64"/>
        <v>59.868421052631582</v>
      </c>
      <c r="O1342" s="223">
        <v>7903220</v>
      </c>
      <c r="P1342" s="182" t="s">
        <v>5339</v>
      </c>
      <c r="Q1342" s="19">
        <f>+_xlfn.XLOOKUP(A1342,'[1]2025'!$A:$A,'[1]2025'!$G:$G)</f>
        <v>15806440</v>
      </c>
      <c r="R1342" s="11">
        <f t="shared" si="62"/>
        <v>23709660</v>
      </c>
      <c r="S1342" s="17">
        <v>0</v>
      </c>
      <c r="T1342" s="19">
        <v>0</v>
      </c>
      <c r="U1342" s="249" t="s">
        <v>5340</v>
      </c>
      <c r="V1342" s="115" t="s">
        <v>5341</v>
      </c>
      <c r="W1342" s="69">
        <v>45961</v>
      </c>
    </row>
    <row r="1343" spans="1:23" x14ac:dyDescent="0.2">
      <c r="A1343" s="129">
        <v>1463</v>
      </c>
      <c r="B1343" s="26">
        <v>2025</v>
      </c>
      <c r="C1343" s="131" t="s">
        <v>318</v>
      </c>
      <c r="D1343" s="136" t="s">
        <v>5342</v>
      </c>
      <c r="E1343" s="141" t="s">
        <v>2451</v>
      </c>
      <c r="F1343" s="135" t="s">
        <v>321</v>
      </c>
      <c r="G1343" s="145">
        <v>1097032826</v>
      </c>
      <c r="H1343" s="135" t="s">
        <v>29</v>
      </c>
      <c r="I1343" s="173">
        <v>44267134</v>
      </c>
      <c r="J1343" s="167">
        <v>45881</v>
      </c>
      <c r="K1343" s="167">
        <v>45882</v>
      </c>
      <c r="L1343" s="175">
        <v>46022</v>
      </c>
      <c r="M1343" s="8">
        <f t="shared" si="63"/>
        <v>140</v>
      </c>
      <c r="N1343" s="8">
        <f t="shared" si="64"/>
        <v>56.428571428571431</v>
      </c>
      <c r="O1343" s="223">
        <v>9623290</v>
      </c>
      <c r="P1343" s="182" t="s">
        <v>5343</v>
      </c>
      <c r="Q1343" s="19">
        <f>+_xlfn.XLOOKUP(A1343,'[1]2025'!$A:$A,'[1]2025'!$G:$G)</f>
        <v>15397264</v>
      </c>
      <c r="R1343" s="11">
        <f t="shared" si="62"/>
        <v>28869870</v>
      </c>
      <c r="S1343" s="17">
        <v>0</v>
      </c>
      <c r="T1343" s="19">
        <v>0</v>
      </c>
      <c r="U1343" s="249" t="s">
        <v>2453</v>
      </c>
      <c r="V1343" s="115" t="s">
        <v>5344</v>
      </c>
      <c r="W1343" s="69">
        <v>45961</v>
      </c>
    </row>
    <row r="1344" spans="1:23" x14ac:dyDescent="0.2">
      <c r="A1344" s="128">
        <v>1464</v>
      </c>
      <c r="B1344" s="26">
        <v>2025</v>
      </c>
      <c r="C1344" s="131" t="s">
        <v>318</v>
      </c>
      <c r="D1344" s="136" t="s">
        <v>5345</v>
      </c>
      <c r="E1344" s="132" t="s">
        <v>5346</v>
      </c>
      <c r="F1344" s="135" t="s">
        <v>321</v>
      </c>
      <c r="G1344" s="144">
        <v>1057609837</v>
      </c>
      <c r="H1344" s="135" t="s">
        <v>29</v>
      </c>
      <c r="I1344" s="173">
        <v>16246575</v>
      </c>
      <c r="J1344" s="170">
        <v>45870</v>
      </c>
      <c r="K1344" s="167">
        <v>45870</v>
      </c>
      <c r="L1344" s="169">
        <v>46006</v>
      </c>
      <c r="M1344" s="8">
        <f t="shared" si="63"/>
        <v>136</v>
      </c>
      <c r="N1344" s="8">
        <f t="shared" si="64"/>
        <v>66.911764705882348</v>
      </c>
      <c r="O1344" s="223">
        <v>3610350</v>
      </c>
      <c r="P1344" s="196" t="s">
        <v>5347</v>
      </c>
      <c r="Q1344" s="19">
        <f>+_xlfn.XLOOKUP(A1344,'[1]2025'!$A:$A,'[1]2025'!$G:$G)</f>
        <v>7220700</v>
      </c>
      <c r="R1344" s="11">
        <f t="shared" si="62"/>
        <v>9025875</v>
      </c>
      <c r="S1344" s="17">
        <v>0</v>
      </c>
      <c r="T1344" s="19">
        <v>0</v>
      </c>
      <c r="U1344" s="249" t="s">
        <v>5348</v>
      </c>
      <c r="V1344" s="115" t="s">
        <v>5349</v>
      </c>
      <c r="W1344" s="69">
        <v>45961</v>
      </c>
    </row>
    <row r="1345" spans="1:23" x14ac:dyDescent="0.2">
      <c r="A1345" s="128">
        <v>1465</v>
      </c>
      <c r="B1345" s="26">
        <v>2025</v>
      </c>
      <c r="C1345" s="131" t="s">
        <v>318</v>
      </c>
      <c r="D1345" s="136" t="s">
        <v>5350</v>
      </c>
      <c r="E1345" s="141" t="s">
        <v>5351</v>
      </c>
      <c r="F1345" s="135" t="s">
        <v>321</v>
      </c>
      <c r="G1345" s="145">
        <v>80031821</v>
      </c>
      <c r="H1345" s="135" t="s">
        <v>29</v>
      </c>
      <c r="I1345" s="173">
        <v>41601700</v>
      </c>
      <c r="J1345" s="170">
        <v>45869</v>
      </c>
      <c r="K1345" s="167">
        <v>45870</v>
      </c>
      <c r="L1345" s="175">
        <v>46022</v>
      </c>
      <c r="M1345" s="8">
        <f t="shared" si="63"/>
        <v>152</v>
      </c>
      <c r="N1345" s="8">
        <f t="shared" si="64"/>
        <v>59.868421052631582</v>
      </c>
      <c r="O1345" s="223">
        <v>8320340</v>
      </c>
      <c r="P1345" s="182" t="s">
        <v>5352</v>
      </c>
      <c r="Q1345" s="19">
        <f>+_xlfn.XLOOKUP(A1345,'[1]2025'!$A:$A,'[1]2025'!$G:$G)</f>
        <v>16640680</v>
      </c>
      <c r="R1345" s="11">
        <f t="shared" si="62"/>
        <v>24961020</v>
      </c>
      <c r="S1345" s="17">
        <v>0</v>
      </c>
      <c r="T1345" s="19">
        <v>0</v>
      </c>
      <c r="U1345" s="249" t="s">
        <v>5353</v>
      </c>
      <c r="V1345" s="115" t="s">
        <v>5354</v>
      </c>
      <c r="W1345" s="69">
        <v>45961</v>
      </c>
    </row>
    <row r="1346" spans="1:23" x14ac:dyDescent="0.2">
      <c r="A1346" s="128">
        <v>1466</v>
      </c>
      <c r="B1346" s="26">
        <v>2025</v>
      </c>
      <c r="C1346" s="131" t="s">
        <v>318</v>
      </c>
      <c r="D1346" s="136" t="s">
        <v>5355</v>
      </c>
      <c r="E1346" s="135" t="s">
        <v>5356</v>
      </c>
      <c r="F1346" s="135" t="s">
        <v>321</v>
      </c>
      <c r="G1346" s="137">
        <v>1010179709</v>
      </c>
      <c r="H1346" s="135" t="s">
        <v>29</v>
      </c>
      <c r="I1346" s="173">
        <v>69540450</v>
      </c>
      <c r="J1346" s="170">
        <v>45869</v>
      </c>
      <c r="K1346" s="167">
        <v>45870</v>
      </c>
      <c r="L1346" s="168">
        <v>46022</v>
      </c>
      <c r="M1346" s="8">
        <f t="shared" si="63"/>
        <v>152</v>
      </c>
      <c r="N1346" s="8">
        <f t="shared" si="64"/>
        <v>59.868421052631582</v>
      </c>
      <c r="O1346" s="228">
        <v>13908090</v>
      </c>
      <c r="P1346" s="200" t="s">
        <v>5357</v>
      </c>
      <c r="Q1346" s="19">
        <f>+_xlfn.XLOOKUP(A1346,'[1]2025'!$A:$A,'[1]2025'!$G:$G)</f>
        <v>27816180</v>
      </c>
      <c r="R1346" s="11">
        <f t="shared" si="62"/>
        <v>41724270</v>
      </c>
      <c r="S1346" s="17">
        <v>0</v>
      </c>
      <c r="T1346" s="19">
        <v>0</v>
      </c>
      <c r="U1346" s="250" t="s">
        <v>5358</v>
      </c>
      <c r="V1346" s="115" t="s">
        <v>5359</v>
      </c>
      <c r="W1346" s="69">
        <v>45961</v>
      </c>
    </row>
    <row r="1347" spans="1:23" x14ac:dyDescent="0.2">
      <c r="A1347" s="129">
        <v>1467</v>
      </c>
      <c r="B1347" s="26">
        <v>2025</v>
      </c>
      <c r="C1347" s="131" t="s">
        <v>5360</v>
      </c>
      <c r="D1347" s="135" t="s">
        <v>5361</v>
      </c>
      <c r="E1347" s="133" t="s">
        <v>5362</v>
      </c>
      <c r="F1347" s="135" t="s">
        <v>28</v>
      </c>
      <c r="G1347" s="138">
        <v>901973922</v>
      </c>
      <c r="H1347" s="135">
        <v>9</v>
      </c>
      <c r="I1347" s="173">
        <v>1682073845</v>
      </c>
      <c r="J1347" s="167">
        <v>45869</v>
      </c>
      <c r="K1347" s="167">
        <v>45880</v>
      </c>
      <c r="L1347" s="167">
        <v>46022</v>
      </c>
      <c r="M1347" s="8">
        <f t="shared" si="63"/>
        <v>142</v>
      </c>
      <c r="N1347" s="8">
        <f t="shared" si="64"/>
        <v>57.04225352112676</v>
      </c>
      <c r="O1347" s="183" t="s">
        <v>29</v>
      </c>
      <c r="P1347" s="131" t="s">
        <v>5363</v>
      </c>
      <c r="Q1347" s="19">
        <f>+_xlfn.XLOOKUP(A1347,'[1]2025'!$A:$A,'[1]2025'!$G:$G)</f>
        <v>221934769</v>
      </c>
      <c r="R1347" s="11">
        <f t="shared" si="62"/>
        <v>1460139076</v>
      </c>
      <c r="S1347" s="17">
        <v>0</v>
      </c>
      <c r="T1347" s="19">
        <v>0</v>
      </c>
      <c r="U1347" s="117" t="s">
        <v>5364</v>
      </c>
      <c r="V1347" s="115" t="s">
        <v>5365</v>
      </c>
      <c r="W1347" s="69">
        <v>45961</v>
      </c>
    </row>
    <row r="1348" spans="1:23" x14ac:dyDescent="0.2">
      <c r="A1348" s="128">
        <v>1468</v>
      </c>
      <c r="B1348" s="26">
        <v>2025</v>
      </c>
      <c r="C1348" s="131" t="s">
        <v>318</v>
      </c>
      <c r="D1348" s="136" t="s">
        <v>5366</v>
      </c>
      <c r="E1348" s="132" t="s">
        <v>5367</v>
      </c>
      <c r="F1348" s="135" t="s">
        <v>321</v>
      </c>
      <c r="G1348" s="134">
        <v>1010244165</v>
      </c>
      <c r="H1348" s="135" t="s">
        <v>29</v>
      </c>
      <c r="I1348" s="173">
        <v>33815401</v>
      </c>
      <c r="J1348" s="170">
        <v>45873</v>
      </c>
      <c r="K1348" s="167">
        <v>45874</v>
      </c>
      <c r="L1348" s="175">
        <v>46022</v>
      </c>
      <c r="M1348" s="8">
        <f t="shared" si="63"/>
        <v>148</v>
      </c>
      <c r="N1348" s="8">
        <f t="shared" si="64"/>
        <v>58.783783783783782</v>
      </c>
      <c r="O1348" s="223">
        <v>6948370</v>
      </c>
      <c r="P1348" s="201" t="s">
        <v>5368</v>
      </c>
      <c r="Q1348" s="19">
        <f>+_xlfn.XLOOKUP(A1348,'[1]2025'!$A:$A,'[1]2025'!$G:$G)</f>
        <v>12970291</v>
      </c>
      <c r="R1348" s="11">
        <f t="shared" si="62"/>
        <v>20845110</v>
      </c>
      <c r="S1348" s="17">
        <v>0</v>
      </c>
      <c r="T1348" s="19">
        <v>0</v>
      </c>
      <c r="U1348" s="249" t="s">
        <v>5369</v>
      </c>
      <c r="V1348" s="115" t="s">
        <v>5370</v>
      </c>
      <c r="W1348" s="69">
        <v>45961</v>
      </c>
    </row>
    <row r="1349" spans="1:23" x14ac:dyDescent="0.2">
      <c r="A1349" s="128">
        <v>1469</v>
      </c>
      <c r="B1349" s="26">
        <v>2025</v>
      </c>
      <c r="C1349" s="131" t="s">
        <v>318</v>
      </c>
      <c r="D1349" s="136" t="s">
        <v>5371</v>
      </c>
      <c r="E1349" s="141" t="s">
        <v>5372</v>
      </c>
      <c r="F1349" s="135" t="s">
        <v>321</v>
      </c>
      <c r="G1349" s="145">
        <v>1010219995</v>
      </c>
      <c r="H1349" s="135" t="s">
        <v>29</v>
      </c>
      <c r="I1349" s="173">
        <v>38462337</v>
      </c>
      <c r="J1349" s="170">
        <v>45874</v>
      </c>
      <c r="K1349" s="167">
        <v>45874</v>
      </c>
      <c r="L1349" s="175">
        <v>46022</v>
      </c>
      <c r="M1349" s="8">
        <f t="shared" si="63"/>
        <v>148</v>
      </c>
      <c r="N1349" s="8">
        <f t="shared" si="64"/>
        <v>58.783783783783782</v>
      </c>
      <c r="O1349" s="223">
        <v>7903220</v>
      </c>
      <c r="P1349" s="182" t="s">
        <v>5373</v>
      </c>
      <c r="Q1349" s="19">
        <f>+_xlfn.XLOOKUP(A1349,'[1]2025'!$A:$A,'[1]2025'!$G:$G)</f>
        <v>14752677</v>
      </c>
      <c r="R1349" s="11">
        <f t="shared" si="62"/>
        <v>23709660</v>
      </c>
      <c r="S1349" s="17">
        <v>0</v>
      </c>
      <c r="T1349" s="19">
        <v>0</v>
      </c>
      <c r="U1349" s="241" t="s">
        <v>5374</v>
      </c>
      <c r="V1349" s="115" t="s">
        <v>5375</v>
      </c>
      <c r="W1349" s="69">
        <v>45961</v>
      </c>
    </row>
    <row r="1350" spans="1:23" x14ac:dyDescent="0.2">
      <c r="A1350" s="128">
        <v>1470</v>
      </c>
      <c r="B1350" s="26">
        <v>2025</v>
      </c>
      <c r="C1350" s="131" t="s">
        <v>318</v>
      </c>
      <c r="D1350" s="136" t="s">
        <v>5376</v>
      </c>
      <c r="E1350" s="141" t="s">
        <v>5377</v>
      </c>
      <c r="F1350" s="135" t="s">
        <v>321</v>
      </c>
      <c r="G1350" s="141">
        <v>1144178617</v>
      </c>
      <c r="H1350" s="135" t="s">
        <v>29</v>
      </c>
      <c r="I1350" s="173">
        <v>50462515</v>
      </c>
      <c r="J1350" s="170">
        <v>45870</v>
      </c>
      <c r="K1350" s="167">
        <v>45874</v>
      </c>
      <c r="L1350" s="175">
        <v>46022</v>
      </c>
      <c r="M1350" s="8">
        <f t="shared" si="63"/>
        <v>148</v>
      </c>
      <c r="N1350" s="8">
        <f t="shared" si="64"/>
        <v>58.783783783783782</v>
      </c>
      <c r="O1350" s="223">
        <v>10369010</v>
      </c>
      <c r="P1350" s="182" t="s">
        <v>5378</v>
      </c>
      <c r="Q1350" s="19">
        <f>+_xlfn.XLOOKUP(A1350,'[1]2025'!$A:$A,'[1]2025'!$G:$G)</f>
        <v>19355485</v>
      </c>
      <c r="R1350" s="11">
        <f t="shared" si="62"/>
        <v>31107030</v>
      </c>
      <c r="S1350" s="17">
        <v>0</v>
      </c>
      <c r="T1350" s="19">
        <v>0</v>
      </c>
      <c r="U1350" s="249" t="s">
        <v>5379</v>
      </c>
      <c r="V1350" s="115" t="s">
        <v>5380</v>
      </c>
      <c r="W1350" s="69">
        <v>45961</v>
      </c>
    </row>
    <row r="1351" spans="1:23" x14ac:dyDescent="0.2">
      <c r="A1351" s="128">
        <v>1471</v>
      </c>
      <c r="B1351" s="26">
        <v>2025</v>
      </c>
      <c r="C1351" s="131" t="s">
        <v>318</v>
      </c>
      <c r="D1351" s="136" t="s">
        <v>5381</v>
      </c>
      <c r="E1351" s="141" t="s">
        <v>5382</v>
      </c>
      <c r="F1351" s="135" t="s">
        <v>321</v>
      </c>
      <c r="G1351" s="141">
        <v>1010179712</v>
      </c>
      <c r="H1351" s="135" t="s">
        <v>29</v>
      </c>
      <c r="I1351" s="173">
        <v>34510727</v>
      </c>
      <c r="J1351" s="170">
        <v>45871</v>
      </c>
      <c r="K1351" s="167">
        <v>45874</v>
      </c>
      <c r="L1351" s="175">
        <v>46006</v>
      </c>
      <c r="M1351" s="8">
        <f t="shared" si="63"/>
        <v>132</v>
      </c>
      <c r="N1351" s="8">
        <f t="shared" si="64"/>
        <v>65.909090909090907</v>
      </c>
      <c r="O1351" s="223">
        <v>7903220</v>
      </c>
      <c r="P1351" s="182" t="s">
        <v>5383</v>
      </c>
      <c r="Q1351" s="19">
        <f>+_xlfn.XLOOKUP(A1351,'[1]2025'!$A:$A,'[1]2025'!$G:$G)</f>
        <v>14752677</v>
      </c>
      <c r="R1351" s="11">
        <f t="shared" si="62"/>
        <v>19758050</v>
      </c>
      <c r="S1351" s="17">
        <v>0</v>
      </c>
      <c r="T1351" s="19">
        <v>0</v>
      </c>
      <c r="U1351" s="249" t="s">
        <v>5384</v>
      </c>
      <c r="V1351" s="115" t="s">
        <v>5385</v>
      </c>
      <c r="W1351" s="69">
        <v>45961</v>
      </c>
    </row>
    <row r="1352" spans="1:23" x14ac:dyDescent="0.2">
      <c r="A1352" s="129">
        <v>1472</v>
      </c>
      <c r="B1352" s="26">
        <v>2025</v>
      </c>
      <c r="C1352" s="131" t="s">
        <v>318</v>
      </c>
      <c r="D1352" s="136" t="s">
        <v>5386</v>
      </c>
      <c r="E1352" s="141" t="s">
        <v>5387</v>
      </c>
      <c r="F1352" s="135" t="s">
        <v>321</v>
      </c>
      <c r="G1352" s="145">
        <v>1085937858</v>
      </c>
      <c r="H1352" s="135" t="s">
        <v>29</v>
      </c>
      <c r="I1352" s="173">
        <v>15889683</v>
      </c>
      <c r="J1352" s="167">
        <v>45875</v>
      </c>
      <c r="K1352" s="167">
        <v>45877</v>
      </c>
      <c r="L1352" s="175">
        <v>46022</v>
      </c>
      <c r="M1352" s="8">
        <f t="shared" si="63"/>
        <v>145</v>
      </c>
      <c r="N1352" s="8">
        <f t="shared" si="64"/>
        <v>57.931034482758626</v>
      </c>
      <c r="O1352" s="223">
        <v>3333500</v>
      </c>
      <c r="P1352" s="182" t="s">
        <v>5388</v>
      </c>
      <c r="Q1352" s="19">
        <f>+_xlfn.XLOOKUP(A1352,'[1]2025'!$A:$A,'[1]2025'!$G:$G)</f>
        <v>5889183</v>
      </c>
      <c r="R1352" s="11">
        <f t="shared" ref="R1352:R1415" si="65">I1352-Q1352</f>
        <v>10000500</v>
      </c>
      <c r="S1352" s="17">
        <v>0</v>
      </c>
      <c r="T1352" s="19">
        <v>0</v>
      </c>
      <c r="U1352" s="249" t="s">
        <v>5389</v>
      </c>
      <c r="V1352" s="115" t="s">
        <v>5390</v>
      </c>
      <c r="W1352" s="69">
        <v>45961</v>
      </c>
    </row>
    <row r="1353" spans="1:23" x14ac:dyDescent="0.2">
      <c r="A1353" s="129">
        <v>1473</v>
      </c>
      <c r="B1353" s="26">
        <v>2025</v>
      </c>
      <c r="C1353" s="131" t="s">
        <v>5360</v>
      </c>
      <c r="D1353" s="135" t="s">
        <v>5391</v>
      </c>
      <c r="E1353" s="133" t="s">
        <v>5362</v>
      </c>
      <c r="F1353" s="135" t="s">
        <v>28</v>
      </c>
      <c r="G1353" s="138">
        <v>901973922</v>
      </c>
      <c r="H1353" s="135">
        <v>9</v>
      </c>
      <c r="I1353" s="173">
        <v>6783910160</v>
      </c>
      <c r="J1353" s="167">
        <v>45869</v>
      </c>
      <c r="K1353" s="167">
        <v>45880</v>
      </c>
      <c r="L1353" s="167">
        <v>46234</v>
      </c>
      <c r="M1353" s="8">
        <f t="shared" si="63"/>
        <v>354</v>
      </c>
      <c r="N1353" s="8">
        <f t="shared" si="64"/>
        <v>22.881355932203391</v>
      </c>
      <c r="O1353" s="183" t="s">
        <v>29</v>
      </c>
      <c r="P1353" s="131" t="s">
        <v>5392</v>
      </c>
      <c r="Q1353" s="19">
        <f>+_xlfn.XLOOKUP(A1353,'[1]2025'!$A:$A,'[1]2025'!$G:$G)</f>
        <v>1245525905.3699999</v>
      </c>
      <c r="R1353" s="11">
        <f t="shared" si="65"/>
        <v>5538384254.6300001</v>
      </c>
      <c r="S1353" s="17">
        <v>0</v>
      </c>
      <c r="T1353" s="19">
        <v>0</v>
      </c>
      <c r="U1353" s="117" t="s">
        <v>5364</v>
      </c>
      <c r="V1353" s="115" t="s">
        <v>5393</v>
      </c>
      <c r="W1353" s="69">
        <v>45961</v>
      </c>
    </row>
    <row r="1354" spans="1:23" x14ac:dyDescent="0.2">
      <c r="A1354" s="129">
        <v>1474</v>
      </c>
      <c r="B1354" s="26">
        <v>2025</v>
      </c>
      <c r="C1354" s="131" t="s">
        <v>55</v>
      </c>
      <c r="D1354" s="135" t="s">
        <v>5394</v>
      </c>
      <c r="E1354" s="135" t="s">
        <v>5395</v>
      </c>
      <c r="F1354" s="135" t="s">
        <v>28</v>
      </c>
      <c r="G1354" s="137">
        <v>830145023</v>
      </c>
      <c r="H1354" s="135">
        <v>3</v>
      </c>
      <c r="I1354" s="173">
        <v>120000000</v>
      </c>
      <c r="J1354" s="167">
        <v>45874</v>
      </c>
      <c r="K1354" s="167">
        <v>45877</v>
      </c>
      <c r="L1354" s="167">
        <v>46006</v>
      </c>
      <c r="M1354" s="8">
        <f t="shared" si="63"/>
        <v>129</v>
      </c>
      <c r="N1354" s="8">
        <f t="shared" si="64"/>
        <v>65.116279069767444</v>
      </c>
      <c r="O1354" s="183" t="s">
        <v>29</v>
      </c>
      <c r="P1354" s="131" t="s">
        <v>5396</v>
      </c>
      <c r="Q1354" s="19">
        <f>+_xlfn.XLOOKUP(A1354,'[1]2025'!$A:$A,'[1]2025'!$G:$G)</f>
        <v>0</v>
      </c>
      <c r="R1354" s="11">
        <f t="shared" si="65"/>
        <v>120000000</v>
      </c>
      <c r="S1354" s="17">
        <v>0</v>
      </c>
      <c r="T1354" s="19">
        <v>0</v>
      </c>
      <c r="U1354" s="117" t="s">
        <v>5397</v>
      </c>
      <c r="V1354" s="115" t="s">
        <v>5398</v>
      </c>
      <c r="W1354" s="69">
        <v>45961</v>
      </c>
    </row>
    <row r="1355" spans="1:23" x14ac:dyDescent="0.2">
      <c r="A1355" s="128">
        <v>1475</v>
      </c>
      <c r="B1355" s="26">
        <v>2025</v>
      </c>
      <c r="C1355" s="131" t="s">
        <v>318</v>
      </c>
      <c r="D1355" s="136" t="s">
        <v>5399</v>
      </c>
      <c r="E1355" s="132" t="s">
        <v>5400</v>
      </c>
      <c r="F1355" s="135" t="s">
        <v>321</v>
      </c>
      <c r="G1355" s="144">
        <v>1049612033</v>
      </c>
      <c r="H1355" s="135" t="s">
        <v>29</v>
      </c>
      <c r="I1355" s="173">
        <v>29301842</v>
      </c>
      <c r="J1355" s="167">
        <v>45875</v>
      </c>
      <c r="K1355" s="167">
        <v>45875</v>
      </c>
      <c r="L1355" s="168">
        <v>46022</v>
      </c>
      <c r="M1355" s="8">
        <f t="shared" si="63"/>
        <v>147</v>
      </c>
      <c r="N1355" s="8">
        <f t="shared" si="64"/>
        <v>58.503401360544217</v>
      </c>
      <c r="O1355" s="225">
        <v>6062450</v>
      </c>
      <c r="P1355" s="200" t="s">
        <v>5401</v>
      </c>
      <c r="Q1355" s="19">
        <f>+_xlfn.XLOOKUP(A1355,'[1]2025'!$A:$A,'[1]2025'!$G:$G)</f>
        <v>11114492</v>
      </c>
      <c r="R1355" s="11">
        <f t="shared" si="65"/>
        <v>18187350</v>
      </c>
      <c r="S1355" s="17">
        <v>0</v>
      </c>
      <c r="T1355" s="19">
        <v>0</v>
      </c>
      <c r="U1355" s="249" t="s">
        <v>5402</v>
      </c>
      <c r="V1355" s="115" t="s">
        <v>5403</v>
      </c>
      <c r="W1355" s="69">
        <v>45961</v>
      </c>
    </row>
    <row r="1356" spans="1:23" x14ac:dyDescent="0.2">
      <c r="A1356" s="129">
        <v>1476</v>
      </c>
      <c r="B1356" s="26">
        <v>2025</v>
      </c>
      <c r="C1356" s="131" t="s">
        <v>318</v>
      </c>
      <c r="D1356" s="136" t="s">
        <v>5404</v>
      </c>
      <c r="E1356" s="132" t="s">
        <v>5405</v>
      </c>
      <c r="F1356" s="135" t="s">
        <v>321</v>
      </c>
      <c r="G1356" s="134">
        <v>1015431374</v>
      </c>
      <c r="H1356" s="135" t="s">
        <v>29</v>
      </c>
      <c r="I1356" s="173">
        <v>37996219</v>
      </c>
      <c r="J1356" s="167">
        <v>45882</v>
      </c>
      <c r="K1356" s="167">
        <v>45883</v>
      </c>
      <c r="L1356" s="175">
        <v>46022</v>
      </c>
      <c r="M1356" s="8">
        <f t="shared" si="63"/>
        <v>139</v>
      </c>
      <c r="N1356" s="8">
        <f t="shared" si="64"/>
        <v>56.115107913669057</v>
      </c>
      <c r="O1356" s="223">
        <v>8320340</v>
      </c>
      <c r="P1356" s="201" t="s">
        <v>5406</v>
      </c>
      <c r="Q1356" s="19">
        <f>+_xlfn.XLOOKUP(A1356,'[1]2025'!$A:$A,'[1]2025'!$G:$G)</f>
        <v>13035199</v>
      </c>
      <c r="R1356" s="11">
        <f t="shared" si="65"/>
        <v>24961020</v>
      </c>
      <c r="S1356" s="17">
        <v>0</v>
      </c>
      <c r="T1356" s="19">
        <v>0</v>
      </c>
      <c r="U1356" s="244" t="s">
        <v>5407</v>
      </c>
      <c r="V1356" s="115" t="s">
        <v>5408</v>
      </c>
      <c r="W1356" s="69">
        <v>45961</v>
      </c>
    </row>
    <row r="1357" spans="1:23" x14ac:dyDescent="0.2">
      <c r="A1357" s="128">
        <v>1477</v>
      </c>
      <c r="B1357" s="26">
        <v>2025</v>
      </c>
      <c r="C1357" s="131" t="s">
        <v>318</v>
      </c>
      <c r="D1357" s="136" t="s">
        <v>5409</v>
      </c>
      <c r="E1357" s="141" t="s">
        <v>5410</v>
      </c>
      <c r="F1357" s="135" t="s">
        <v>321</v>
      </c>
      <c r="G1357" s="145">
        <v>1024495625</v>
      </c>
      <c r="H1357" s="135" t="s">
        <v>29</v>
      </c>
      <c r="I1357" s="173">
        <v>14763450</v>
      </c>
      <c r="J1357" s="167">
        <v>45884</v>
      </c>
      <c r="K1357" s="167">
        <v>45890</v>
      </c>
      <c r="L1357" s="175">
        <v>46022</v>
      </c>
      <c r="M1357" s="8">
        <f t="shared" si="63"/>
        <v>132</v>
      </c>
      <c r="N1357" s="8">
        <f t="shared" si="64"/>
        <v>53.787878787878782</v>
      </c>
      <c r="O1357" s="223">
        <v>3406950</v>
      </c>
      <c r="P1357" s="182" t="s">
        <v>5411</v>
      </c>
      <c r="Q1357" s="19">
        <f>+_xlfn.XLOOKUP(A1357,'[1]2025'!$A:$A,'[1]2025'!$G:$G)</f>
        <v>4542600</v>
      </c>
      <c r="R1357" s="11">
        <f t="shared" si="65"/>
        <v>10220850</v>
      </c>
      <c r="S1357" s="17">
        <v>0</v>
      </c>
      <c r="T1357" s="19">
        <v>0</v>
      </c>
      <c r="U1357" s="241" t="s">
        <v>5412</v>
      </c>
      <c r="V1357" s="115" t="s">
        <v>5413</v>
      </c>
      <c r="W1357" s="69">
        <v>45961</v>
      </c>
    </row>
    <row r="1358" spans="1:23" x14ac:dyDescent="0.2">
      <c r="A1358" s="129">
        <v>1478</v>
      </c>
      <c r="B1358" s="26">
        <v>2025</v>
      </c>
      <c r="C1358" s="131" t="s">
        <v>318</v>
      </c>
      <c r="D1358" s="136" t="s">
        <v>5414</v>
      </c>
      <c r="E1358" s="141" t="s">
        <v>5415</v>
      </c>
      <c r="F1358" s="135" t="s">
        <v>321</v>
      </c>
      <c r="G1358" s="145">
        <v>1085299486</v>
      </c>
      <c r="H1358" s="135" t="s">
        <v>29</v>
      </c>
      <c r="I1358" s="173">
        <v>36881693</v>
      </c>
      <c r="J1358" s="167">
        <v>45877</v>
      </c>
      <c r="K1358" s="167">
        <v>45880</v>
      </c>
      <c r="L1358" s="175">
        <v>46022</v>
      </c>
      <c r="M1358" s="8">
        <f t="shared" si="63"/>
        <v>142</v>
      </c>
      <c r="N1358" s="8">
        <f t="shared" si="64"/>
        <v>57.04225352112676</v>
      </c>
      <c r="O1358" s="229">
        <v>7903220</v>
      </c>
      <c r="P1358" s="182" t="s">
        <v>5416</v>
      </c>
      <c r="Q1358" s="19">
        <f>+_xlfn.XLOOKUP(A1358,'[1]2025'!$A:$A,'[1]2025'!$G:$G)</f>
        <v>13172033</v>
      </c>
      <c r="R1358" s="11">
        <f t="shared" si="65"/>
        <v>23709660</v>
      </c>
      <c r="S1358" s="17">
        <v>0</v>
      </c>
      <c r="T1358" s="19">
        <v>0</v>
      </c>
      <c r="U1358" s="241" t="s">
        <v>5417</v>
      </c>
      <c r="V1358" s="115" t="s">
        <v>5418</v>
      </c>
      <c r="W1358" s="69">
        <v>45961</v>
      </c>
    </row>
    <row r="1359" spans="1:23" x14ac:dyDescent="0.2">
      <c r="A1359" s="128">
        <v>1479</v>
      </c>
      <c r="B1359" s="26">
        <v>2025</v>
      </c>
      <c r="C1359" s="131" t="s">
        <v>318</v>
      </c>
      <c r="D1359" s="136" t="s">
        <v>5419</v>
      </c>
      <c r="E1359" s="132" t="s">
        <v>5420</v>
      </c>
      <c r="F1359" s="135" t="s">
        <v>321</v>
      </c>
      <c r="G1359" s="134">
        <v>1032468220</v>
      </c>
      <c r="H1359" s="135" t="s">
        <v>29</v>
      </c>
      <c r="I1359" s="173">
        <v>17985080</v>
      </c>
      <c r="J1359" s="170">
        <v>45898</v>
      </c>
      <c r="K1359" s="167">
        <v>45901</v>
      </c>
      <c r="L1359" s="175">
        <v>46022</v>
      </c>
      <c r="M1359" s="8">
        <f t="shared" si="63"/>
        <v>121</v>
      </c>
      <c r="N1359" s="8">
        <f t="shared" si="64"/>
        <v>49.586776859504134</v>
      </c>
      <c r="O1359" s="223">
        <v>4496270</v>
      </c>
      <c r="P1359" s="201" t="s">
        <v>5421</v>
      </c>
      <c r="Q1359" s="19">
        <f>+_xlfn.XLOOKUP(A1359,'[1]2025'!$A:$A,'[1]2025'!$G:$G)</f>
        <v>4496270</v>
      </c>
      <c r="R1359" s="11">
        <f t="shared" si="65"/>
        <v>13488810</v>
      </c>
      <c r="S1359" s="17">
        <v>0</v>
      </c>
      <c r="T1359" s="19">
        <v>0</v>
      </c>
      <c r="U1359" s="244" t="s">
        <v>5422</v>
      </c>
      <c r="V1359" s="115" t="s">
        <v>5423</v>
      </c>
      <c r="W1359" s="69">
        <v>45961</v>
      </c>
    </row>
    <row r="1360" spans="1:23" x14ac:dyDescent="0.2">
      <c r="A1360" s="130">
        <v>1480</v>
      </c>
      <c r="B1360" s="26">
        <v>2025</v>
      </c>
      <c r="C1360" s="131" t="s">
        <v>135</v>
      </c>
      <c r="D1360" s="135" t="s">
        <v>5424</v>
      </c>
      <c r="E1360" s="135" t="s">
        <v>5425</v>
      </c>
      <c r="F1360" s="135" t="s">
        <v>28</v>
      </c>
      <c r="G1360" s="137">
        <v>901539681</v>
      </c>
      <c r="H1360" s="135">
        <v>9</v>
      </c>
      <c r="I1360" s="173">
        <v>28000000</v>
      </c>
      <c r="J1360" s="167">
        <v>45873</v>
      </c>
      <c r="K1360" s="167">
        <v>45883</v>
      </c>
      <c r="L1360" s="167">
        <v>45991</v>
      </c>
      <c r="M1360" s="8">
        <f t="shared" si="63"/>
        <v>108</v>
      </c>
      <c r="N1360" s="8">
        <f t="shared" si="64"/>
        <v>72.222222222222214</v>
      </c>
      <c r="O1360" s="183" t="s">
        <v>29</v>
      </c>
      <c r="P1360" s="131" t="s">
        <v>5426</v>
      </c>
      <c r="Q1360" s="19">
        <f>+_xlfn.XLOOKUP(A1360,'[1]2025'!$A:$A,'[1]2025'!$G:$G)</f>
        <v>0</v>
      </c>
      <c r="R1360" s="11">
        <f t="shared" si="65"/>
        <v>28000000</v>
      </c>
      <c r="S1360" s="17">
        <v>0</v>
      </c>
      <c r="T1360" s="19">
        <v>0</v>
      </c>
      <c r="U1360" s="117" t="s">
        <v>5427</v>
      </c>
      <c r="V1360" s="115" t="s">
        <v>5428</v>
      </c>
      <c r="W1360" s="69">
        <v>45961</v>
      </c>
    </row>
    <row r="1361" spans="1:23" x14ac:dyDescent="0.2">
      <c r="A1361" s="130">
        <v>1481</v>
      </c>
      <c r="B1361" s="26">
        <v>2025</v>
      </c>
      <c r="C1361" s="131" t="s">
        <v>135</v>
      </c>
      <c r="D1361" s="135" t="s">
        <v>5429</v>
      </c>
      <c r="E1361" s="135" t="s">
        <v>5425</v>
      </c>
      <c r="F1361" s="135" t="s">
        <v>28</v>
      </c>
      <c r="G1361" s="137">
        <v>901539681</v>
      </c>
      <c r="H1361" s="135">
        <v>9</v>
      </c>
      <c r="I1361" s="173">
        <v>12000000</v>
      </c>
      <c r="J1361" s="167">
        <v>45873</v>
      </c>
      <c r="K1361" s="167">
        <v>45883</v>
      </c>
      <c r="L1361" s="167">
        <v>45991</v>
      </c>
      <c r="M1361" s="8">
        <f t="shared" si="63"/>
        <v>108</v>
      </c>
      <c r="N1361" s="8">
        <f t="shared" si="64"/>
        <v>72.222222222222214</v>
      </c>
      <c r="O1361" s="183" t="s">
        <v>29</v>
      </c>
      <c r="P1361" s="131" t="s">
        <v>5430</v>
      </c>
      <c r="Q1361" s="19">
        <f>+_xlfn.XLOOKUP(A1361,'[1]2025'!$A:$A,'[1]2025'!$G:$G)</f>
        <v>0</v>
      </c>
      <c r="R1361" s="11">
        <f t="shared" si="65"/>
        <v>12000000</v>
      </c>
      <c r="S1361" s="17">
        <v>0</v>
      </c>
      <c r="T1361" s="19">
        <v>0</v>
      </c>
      <c r="U1361" s="117" t="s">
        <v>5427</v>
      </c>
      <c r="V1361" s="115" t="s">
        <v>5431</v>
      </c>
      <c r="W1361" s="69">
        <v>45961</v>
      </c>
    </row>
    <row r="1362" spans="1:23" x14ac:dyDescent="0.2">
      <c r="A1362" s="130">
        <v>1482</v>
      </c>
      <c r="B1362" s="26">
        <v>2025</v>
      </c>
      <c r="C1362" s="131" t="s">
        <v>135</v>
      </c>
      <c r="D1362" s="135" t="s">
        <v>5432</v>
      </c>
      <c r="E1362" s="135" t="s">
        <v>5425</v>
      </c>
      <c r="F1362" s="135" t="s">
        <v>28</v>
      </c>
      <c r="G1362" s="137">
        <v>901539681</v>
      </c>
      <c r="H1362" s="135">
        <v>9</v>
      </c>
      <c r="I1362" s="173">
        <v>26000000</v>
      </c>
      <c r="J1362" s="167">
        <v>45873</v>
      </c>
      <c r="K1362" s="167">
        <v>45883</v>
      </c>
      <c r="L1362" s="167">
        <v>45991</v>
      </c>
      <c r="M1362" s="8">
        <f t="shared" si="63"/>
        <v>108</v>
      </c>
      <c r="N1362" s="8">
        <f t="shared" si="64"/>
        <v>72.222222222222214</v>
      </c>
      <c r="O1362" s="183" t="s">
        <v>29</v>
      </c>
      <c r="P1362" s="131" t="s">
        <v>5433</v>
      </c>
      <c r="Q1362" s="19">
        <f>+_xlfn.XLOOKUP(A1362,'[1]2025'!$A:$A,'[1]2025'!$G:$G)</f>
        <v>0</v>
      </c>
      <c r="R1362" s="11">
        <f t="shared" si="65"/>
        <v>26000000</v>
      </c>
      <c r="S1362" s="17">
        <v>0</v>
      </c>
      <c r="T1362" s="19">
        <v>0</v>
      </c>
      <c r="U1362" s="117" t="s">
        <v>5427</v>
      </c>
      <c r="V1362" s="115" t="s">
        <v>5434</v>
      </c>
      <c r="W1362" s="69">
        <v>45961</v>
      </c>
    </row>
    <row r="1363" spans="1:23" x14ac:dyDescent="0.2">
      <c r="A1363" s="130">
        <v>1483</v>
      </c>
      <c r="B1363" s="26">
        <v>2025</v>
      </c>
      <c r="C1363" s="131" t="s">
        <v>135</v>
      </c>
      <c r="D1363" s="135" t="s">
        <v>5435</v>
      </c>
      <c r="E1363" s="135" t="s">
        <v>5425</v>
      </c>
      <c r="F1363" s="135" t="s">
        <v>28</v>
      </c>
      <c r="G1363" s="137">
        <v>901539681</v>
      </c>
      <c r="H1363" s="135">
        <v>9</v>
      </c>
      <c r="I1363" s="173">
        <v>22000000</v>
      </c>
      <c r="J1363" s="167">
        <v>45873</v>
      </c>
      <c r="K1363" s="167">
        <v>45883</v>
      </c>
      <c r="L1363" s="167">
        <v>45991</v>
      </c>
      <c r="M1363" s="8">
        <f t="shared" si="63"/>
        <v>108</v>
      </c>
      <c r="N1363" s="8">
        <f t="shared" si="64"/>
        <v>72.222222222222214</v>
      </c>
      <c r="O1363" s="183" t="s">
        <v>29</v>
      </c>
      <c r="P1363" s="131" t="s">
        <v>5436</v>
      </c>
      <c r="Q1363" s="19">
        <f>+_xlfn.XLOOKUP(A1363,'[1]2025'!$A:$A,'[1]2025'!$G:$G)</f>
        <v>0</v>
      </c>
      <c r="R1363" s="11">
        <f t="shared" si="65"/>
        <v>22000000</v>
      </c>
      <c r="S1363" s="17">
        <v>0</v>
      </c>
      <c r="T1363" s="19">
        <v>0</v>
      </c>
      <c r="U1363" s="117" t="s">
        <v>5427</v>
      </c>
      <c r="V1363" s="115" t="s">
        <v>5437</v>
      </c>
      <c r="W1363" s="69">
        <v>45961</v>
      </c>
    </row>
    <row r="1364" spans="1:23" x14ac:dyDescent="0.2">
      <c r="A1364" s="130">
        <v>1484</v>
      </c>
      <c r="B1364" s="26">
        <v>2025</v>
      </c>
      <c r="C1364" s="131" t="s">
        <v>135</v>
      </c>
      <c r="D1364" s="135" t="s">
        <v>5438</v>
      </c>
      <c r="E1364" s="135" t="s">
        <v>5425</v>
      </c>
      <c r="F1364" s="135" t="s">
        <v>28</v>
      </c>
      <c r="G1364" s="137">
        <v>901539681</v>
      </c>
      <c r="H1364" s="135">
        <v>9</v>
      </c>
      <c r="I1364" s="173">
        <v>8000000</v>
      </c>
      <c r="J1364" s="167">
        <v>45873</v>
      </c>
      <c r="K1364" s="167">
        <v>45883</v>
      </c>
      <c r="L1364" s="167">
        <v>45991</v>
      </c>
      <c r="M1364" s="8">
        <f t="shared" si="63"/>
        <v>108</v>
      </c>
      <c r="N1364" s="8">
        <f t="shared" si="64"/>
        <v>72.222222222222214</v>
      </c>
      <c r="O1364" s="183" t="s">
        <v>29</v>
      </c>
      <c r="P1364" s="131" t="s">
        <v>5439</v>
      </c>
      <c r="Q1364" s="19">
        <f>+_xlfn.XLOOKUP(A1364,'[1]2025'!$A:$A,'[1]2025'!$G:$G)</f>
        <v>0</v>
      </c>
      <c r="R1364" s="11">
        <f t="shared" si="65"/>
        <v>8000000</v>
      </c>
      <c r="S1364" s="17">
        <v>0</v>
      </c>
      <c r="T1364" s="19">
        <v>0</v>
      </c>
      <c r="U1364" s="117" t="s">
        <v>5427</v>
      </c>
      <c r="V1364" s="115" t="s">
        <v>5440</v>
      </c>
      <c r="W1364" s="69">
        <v>45961</v>
      </c>
    </row>
    <row r="1365" spans="1:23" x14ac:dyDescent="0.2">
      <c r="A1365" s="130">
        <v>1485</v>
      </c>
      <c r="B1365" s="26">
        <v>2025</v>
      </c>
      <c r="C1365" s="131" t="s">
        <v>135</v>
      </c>
      <c r="D1365" s="135" t="s">
        <v>5441</v>
      </c>
      <c r="E1365" s="135" t="s">
        <v>5425</v>
      </c>
      <c r="F1365" s="135" t="s">
        <v>28</v>
      </c>
      <c r="G1365" s="137">
        <v>901539681</v>
      </c>
      <c r="H1365" s="135">
        <v>9</v>
      </c>
      <c r="I1365" s="173">
        <v>9000000</v>
      </c>
      <c r="J1365" s="167">
        <v>45873</v>
      </c>
      <c r="K1365" s="167">
        <v>45883</v>
      </c>
      <c r="L1365" s="167">
        <v>45991</v>
      </c>
      <c r="M1365" s="8">
        <f t="shared" si="63"/>
        <v>108</v>
      </c>
      <c r="N1365" s="8">
        <f t="shared" si="64"/>
        <v>72.222222222222214</v>
      </c>
      <c r="O1365" s="183" t="s">
        <v>29</v>
      </c>
      <c r="P1365" s="131" t="s">
        <v>5442</v>
      </c>
      <c r="Q1365" s="19">
        <f>+_xlfn.XLOOKUP(A1365,'[1]2025'!$A:$A,'[1]2025'!$G:$G)</f>
        <v>0</v>
      </c>
      <c r="R1365" s="11">
        <f t="shared" si="65"/>
        <v>9000000</v>
      </c>
      <c r="S1365" s="17">
        <v>0</v>
      </c>
      <c r="T1365" s="19">
        <v>0</v>
      </c>
      <c r="U1365" s="117" t="s">
        <v>5427</v>
      </c>
      <c r="V1365" s="115" t="s">
        <v>5443</v>
      </c>
      <c r="W1365" s="69">
        <v>45961</v>
      </c>
    </row>
    <row r="1366" spans="1:23" x14ac:dyDescent="0.2">
      <c r="A1366" s="130">
        <v>1486</v>
      </c>
      <c r="B1366" s="26">
        <v>2025</v>
      </c>
      <c r="C1366" s="131" t="s">
        <v>135</v>
      </c>
      <c r="D1366" s="135" t="s">
        <v>5444</v>
      </c>
      <c r="E1366" s="135" t="s">
        <v>5425</v>
      </c>
      <c r="F1366" s="135" t="s">
        <v>28</v>
      </c>
      <c r="G1366" s="137">
        <v>901539681</v>
      </c>
      <c r="H1366" s="135">
        <v>9</v>
      </c>
      <c r="I1366" s="173">
        <v>2000000</v>
      </c>
      <c r="J1366" s="167">
        <v>45873</v>
      </c>
      <c r="K1366" s="167">
        <v>45883</v>
      </c>
      <c r="L1366" s="167">
        <v>45991</v>
      </c>
      <c r="M1366" s="8">
        <f t="shared" si="63"/>
        <v>108</v>
      </c>
      <c r="N1366" s="8">
        <f t="shared" si="64"/>
        <v>72.222222222222214</v>
      </c>
      <c r="O1366" s="183" t="s">
        <v>29</v>
      </c>
      <c r="P1366" s="131" t="s">
        <v>5445</v>
      </c>
      <c r="Q1366" s="19">
        <f>+_xlfn.XLOOKUP(A1366,'[1]2025'!$A:$A,'[1]2025'!$G:$G)</f>
        <v>0</v>
      </c>
      <c r="R1366" s="11">
        <f t="shared" si="65"/>
        <v>2000000</v>
      </c>
      <c r="S1366" s="17">
        <v>0</v>
      </c>
      <c r="T1366" s="19">
        <v>0</v>
      </c>
      <c r="U1366" s="117" t="s">
        <v>5427</v>
      </c>
      <c r="V1366" s="115" t="s">
        <v>5446</v>
      </c>
      <c r="W1366" s="69">
        <v>45961</v>
      </c>
    </row>
    <row r="1367" spans="1:23" x14ac:dyDescent="0.2">
      <c r="A1367" s="128">
        <v>1487</v>
      </c>
      <c r="B1367" s="26">
        <v>2025</v>
      </c>
      <c r="C1367" s="131" t="s">
        <v>318</v>
      </c>
      <c r="D1367" s="136" t="s">
        <v>5447</v>
      </c>
      <c r="E1367" s="141" t="s">
        <v>5448</v>
      </c>
      <c r="F1367" s="135" t="s">
        <v>321</v>
      </c>
      <c r="G1367" s="145">
        <v>1064995593</v>
      </c>
      <c r="H1367" s="135" t="s">
        <v>29</v>
      </c>
      <c r="I1367" s="173">
        <v>22776732</v>
      </c>
      <c r="J1367" s="167">
        <v>45888</v>
      </c>
      <c r="K1367" s="167">
        <v>45888</v>
      </c>
      <c r="L1367" s="175">
        <v>46022</v>
      </c>
      <c r="M1367" s="8">
        <f t="shared" si="63"/>
        <v>134</v>
      </c>
      <c r="N1367" s="8">
        <f t="shared" si="64"/>
        <v>54.477611940298509</v>
      </c>
      <c r="O1367" s="223">
        <v>5176530</v>
      </c>
      <c r="P1367" s="182" t="s">
        <v>5449</v>
      </c>
      <c r="Q1367" s="19">
        <f>+_xlfn.XLOOKUP(A1367,'[1]2025'!$A:$A,'[1]2025'!$G:$G)</f>
        <v>2070612</v>
      </c>
      <c r="R1367" s="11">
        <f t="shared" si="65"/>
        <v>20706120</v>
      </c>
      <c r="S1367" s="17">
        <v>0</v>
      </c>
      <c r="T1367" s="19">
        <v>0</v>
      </c>
      <c r="U1367" s="249" t="s">
        <v>5450</v>
      </c>
      <c r="V1367" s="115" t="s">
        <v>5451</v>
      </c>
      <c r="W1367" s="69">
        <v>45961</v>
      </c>
    </row>
    <row r="1368" spans="1:23" x14ac:dyDescent="0.2">
      <c r="A1368" s="129">
        <v>1488</v>
      </c>
      <c r="B1368" s="26">
        <v>2025</v>
      </c>
      <c r="C1368" s="131" t="s">
        <v>318</v>
      </c>
      <c r="D1368" s="136" t="s">
        <v>5452</v>
      </c>
      <c r="E1368" s="141" t="s">
        <v>5453</v>
      </c>
      <c r="F1368" s="135" t="s">
        <v>321</v>
      </c>
      <c r="G1368" s="145">
        <v>1101683367</v>
      </c>
      <c r="H1368" s="135" t="s">
        <v>29</v>
      </c>
      <c r="I1368" s="173">
        <v>41380147</v>
      </c>
      <c r="J1368" s="167">
        <v>45891</v>
      </c>
      <c r="K1368" s="167">
        <v>45891</v>
      </c>
      <c r="L1368" s="175">
        <v>46022</v>
      </c>
      <c r="M1368" s="8">
        <f t="shared" si="63"/>
        <v>131</v>
      </c>
      <c r="N1368" s="8">
        <f t="shared" si="64"/>
        <v>53.435114503816791</v>
      </c>
      <c r="O1368" s="223">
        <v>9623290</v>
      </c>
      <c r="P1368" s="201" t="s">
        <v>5454</v>
      </c>
      <c r="Q1368" s="19">
        <f>+_xlfn.XLOOKUP(A1368,'[1]2025'!$A:$A,'[1]2025'!$G:$G)</f>
        <v>12510277</v>
      </c>
      <c r="R1368" s="11">
        <f t="shared" si="65"/>
        <v>28869870</v>
      </c>
      <c r="S1368" s="17">
        <v>0</v>
      </c>
      <c r="T1368" s="19">
        <v>0</v>
      </c>
      <c r="U1368" s="249" t="s">
        <v>5455</v>
      </c>
      <c r="V1368" s="115" t="s">
        <v>5456</v>
      </c>
      <c r="W1368" s="69">
        <v>45961</v>
      </c>
    </row>
    <row r="1369" spans="1:23" ht="24" x14ac:dyDescent="0.2">
      <c r="A1369" s="129">
        <v>1489</v>
      </c>
      <c r="B1369" s="26">
        <v>2025</v>
      </c>
      <c r="C1369" s="131" t="s">
        <v>229</v>
      </c>
      <c r="D1369" s="135" t="s">
        <v>5457</v>
      </c>
      <c r="E1369" s="133" t="s">
        <v>5458</v>
      </c>
      <c r="F1369" s="135" t="s">
        <v>28</v>
      </c>
      <c r="G1369" s="137">
        <v>800091142</v>
      </c>
      <c r="H1369" s="135">
        <v>9</v>
      </c>
      <c r="I1369" s="173">
        <v>32000110000</v>
      </c>
      <c r="J1369" s="167">
        <v>45932</v>
      </c>
      <c r="K1369" s="167">
        <v>45937</v>
      </c>
      <c r="L1369" s="167">
        <v>46234</v>
      </c>
      <c r="M1369" s="8">
        <f t="shared" si="63"/>
        <v>297</v>
      </c>
      <c r="N1369" s="8">
        <f t="shared" si="64"/>
        <v>8.0808080808080813</v>
      </c>
      <c r="O1369" s="183" t="s">
        <v>29</v>
      </c>
      <c r="P1369" s="131" t="s">
        <v>5459</v>
      </c>
      <c r="Q1369" s="19">
        <f>+_xlfn.XLOOKUP(A1369,'[1]2025'!$A:$A,'[1]2025'!$G:$G)</f>
        <v>6200000000</v>
      </c>
      <c r="R1369" s="11">
        <f t="shared" si="65"/>
        <v>25800110000</v>
      </c>
      <c r="S1369" s="17">
        <v>0</v>
      </c>
      <c r="T1369" s="19">
        <v>0</v>
      </c>
      <c r="U1369" s="117" t="s">
        <v>5460</v>
      </c>
      <c r="V1369" s="115" t="s">
        <v>5461</v>
      </c>
      <c r="W1369" s="69">
        <v>45961</v>
      </c>
    </row>
    <row r="1370" spans="1:23" x14ac:dyDescent="0.2">
      <c r="A1370" s="129">
        <v>1490</v>
      </c>
      <c r="B1370" s="26">
        <v>2025</v>
      </c>
      <c r="C1370" s="131" t="s">
        <v>229</v>
      </c>
      <c r="D1370" s="135" t="s">
        <v>5462</v>
      </c>
      <c r="E1370" s="135" t="s">
        <v>5463</v>
      </c>
      <c r="F1370" s="135" t="s">
        <v>28</v>
      </c>
      <c r="G1370" s="137">
        <v>901190360</v>
      </c>
      <c r="H1370" s="135">
        <v>9</v>
      </c>
      <c r="I1370" s="173">
        <v>2857142857</v>
      </c>
      <c r="J1370" s="167">
        <v>45898</v>
      </c>
      <c r="K1370" s="167">
        <v>45904</v>
      </c>
      <c r="L1370" s="167">
        <v>46234</v>
      </c>
      <c r="M1370" s="8">
        <f t="shared" si="63"/>
        <v>330</v>
      </c>
      <c r="N1370" s="8">
        <f t="shared" si="64"/>
        <v>17.272727272727273</v>
      </c>
      <c r="O1370" s="183" t="s">
        <v>29</v>
      </c>
      <c r="P1370" s="131" t="s">
        <v>5464</v>
      </c>
      <c r="Q1370" s="19">
        <f>+_xlfn.XLOOKUP(A1370,'[1]2025'!$A:$A,'[1]2025'!$G:$G)</f>
        <v>0</v>
      </c>
      <c r="R1370" s="11">
        <f t="shared" si="65"/>
        <v>2857142857</v>
      </c>
      <c r="S1370" s="17">
        <v>0</v>
      </c>
      <c r="T1370" s="19">
        <v>0</v>
      </c>
      <c r="U1370" s="117" t="s">
        <v>5465</v>
      </c>
      <c r="V1370" s="115" t="s">
        <v>5466</v>
      </c>
      <c r="W1370" s="69">
        <v>45961</v>
      </c>
    </row>
    <row r="1371" spans="1:23" x14ac:dyDescent="0.2">
      <c r="A1371" s="128">
        <v>1491</v>
      </c>
      <c r="B1371" s="26">
        <v>2025</v>
      </c>
      <c r="C1371" s="131" t="s">
        <v>318</v>
      </c>
      <c r="D1371" s="136" t="s">
        <v>5467</v>
      </c>
      <c r="E1371" s="141" t="s">
        <v>5468</v>
      </c>
      <c r="F1371" s="135" t="s">
        <v>321</v>
      </c>
      <c r="G1371" s="145">
        <v>37899887</v>
      </c>
      <c r="H1371" s="135" t="s">
        <v>29</v>
      </c>
      <c r="I1371" s="173">
        <v>26270617</v>
      </c>
      <c r="J1371" s="167">
        <v>45884</v>
      </c>
      <c r="K1371" s="167">
        <v>45890</v>
      </c>
      <c r="L1371" s="175">
        <v>46022</v>
      </c>
      <c r="M1371" s="8">
        <f t="shared" si="63"/>
        <v>132</v>
      </c>
      <c r="N1371" s="8">
        <f t="shared" si="64"/>
        <v>53.787878787878782</v>
      </c>
      <c r="O1371" s="223">
        <v>6062450</v>
      </c>
      <c r="P1371" s="201" t="s">
        <v>5469</v>
      </c>
      <c r="Q1371" s="19">
        <f>+_xlfn.XLOOKUP(A1371,'[1]2025'!$A:$A,'[1]2025'!$G:$G)</f>
        <v>8083267</v>
      </c>
      <c r="R1371" s="11">
        <f t="shared" si="65"/>
        <v>18187350</v>
      </c>
      <c r="S1371" s="17">
        <v>0</v>
      </c>
      <c r="T1371" s="19">
        <v>0</v>
      </c>
      <c r="U1371" s="249" t="s">
        <v>5470</v>
      </c>
      <c r="V1371" s="115" t="s">
        <v>5471</v>
      </c>
      <c r="W1371" s="69">
        <v>45961</v>
      </c>
    </row>
    <row r="1372" spans="1:23" x14ac:dyDescent="0.2">
      <c r="A1372" s="128">
        <v>1492</v>
      </c>
      <c r="B1372" s="26">
        <v>2025</v>
      </c>
      <c r="C1372" s="131" t="s">
        <v>318</v>
      </c>
      <c r="D1372" s="136" t="s">
        <v>5472</v>
      </c>
      <c r="E1372" s="141" t="s">
        <v>5473</v>
      </c>
      <c r="F1372" s="135" t="s">
        <v>321</v>
      </c>
      <c r="G1372" s="145">
        <v>1023893349</v>
      </c>
      <c r="H1372" s="135" t="s">
        <v>29</v>
      </c>
      <c r="I1372" s="173">
        <v>58413978</v>
      </c>
      <c r="J1372" s="167">
        <v>45884</v>
      </c>
      <c r="K1372" s="167">
        <v>45894</v>
      </c>
      <c r="L1372" s="175">
        <v>46022</v>
      </c>
      <c r="M1372" s="8">
        <f t="shared" si="63"/>
        <v>128</v>
      </c>
      <c r="N1372" s="8">
        <f t="shared" si="64"/>
        <v>52.34375</v>
      </c>
      <c r="O1372" s="223">
        <v>13908090</v>
      </c>
      <c r="P1372" s="182" t="s">
        <v>5474</v>
      </c>
      <c r="Q1372" s="19">
        <f>+_xlfn.XLOOKUP(A1372,'[1]2025'!$A:$A,'[1]2025'!$G:$G)</f>
        <v>16689708</v>
      </c>
      <c r="R1372" s="11">
        <f t="shared" si="65"/>
        <v>41724270</v>
      </c>
      <c r="S1372" s="17">
        <v>0</v>
      </c>
      <c r="T1372" s="19">
        <v>0</v>
      </c>
      <c r="U1372" s="249" t="s">
        <v>5475</v>
      </c>
      <c r="V1372" s="115" t="s">
        <v>5476</v>
      </c>
      <c r="W1372" s="69">
        <v>45961</v>
      </c>
    </row>
    <row r="1373" spans="1:23" x14ac:dyDescent="0.2">
      <c r="A1373" s="128">
        <v>1495</v>
      </c>
      <c r="B1373" s="26">
        <v>2025</v>
      </c>
      <c r="C1373" s="131" t="s">
        <v>318</v>
      </c>
      <c r="D1373" s="136" t="s">
        <v>5477</v>
      </c>
      <c r="E1373" s="141" t="s">
        <v>5478</v>
      </c>
      <c r="F1373" s="135" t="s">
        <v>321</v>
      </c>
      <c r="G1373" s="145">
        <v>96360855</v>
      </c>
      <c r="H1373" s="135" t="s">
        <v>29</v>
      </c>
      <c r="I1373" s="173">
        <v>13334000</v>
      </c>
      <c r="J1373" s="170">
        <v>45901</v>
      </c>
      <c r="K1373" s="167">
        <v>45901</v>
      </c>
      <c r="L1373" s="175">
        <v>46022</v>
      </c>
      <c r="M1373" s="8">
        <f t="shared" si="63"/>
        <v>121</v>
      </c>
      <c r="N1373" s="8">
        <f t="shared" si="64"/>
        <v>49.586776859504134</v>
      </c>
      <c r="O1373" s="223">
        <v>3333500</v>
      </c>
      <c r="P1373" s="201" t="s">
        <v>4835</v>
      </c>
      <c r="Q1373" s="19">
        <f>+_xlfn.XLOOKUP(A1373,'[1]2025'!$A:$A,'[1]2025'!$G:$G)</f>
        <v>3333500</v>
      </c>
      <c r="R1373" s="11">
        <f t="shared" si="65"/>
        <v>10000500</v>
      </c>
      <c r="S1373" s="17">
        <v>0</v>
      </c>
      <c r="T1373" s="19">
        <v>0</v>
      </c>
      <c r="U1373" s="249" t="s">
        <v>5479</v>
      </c>
      <c r="V1373" s="115" t="s">
        <v>5480</v>
      </c>
      <c r="W1373" s="69">
        <v>45961</v>
      </c>
    </row>
    <row r="1374" spans="1:23" x14ac:dyDescent="0.2">
      <c r="A1374" s="128">
        <v>1496</v>
      </c>
      <c r="B1374" s="26">
        <v>2025</v>
      </c>
      <c r="C1374" s="131" t="s">
        <v>318</v>
      </c>
      <c r="D1374" s="136" t="s">
        <v>5477</v>
      </c>
      <c r="E1374" s="141" t="s">
        <v>5481</v>
      </c>
      <c r="F1374" s="135" t="s">
        <v>321</v>
      </c>
      <c r="G1374" s="145">
        <v>1014237338</v>
      </c>
      <c r="H1374" s="135" t="s">
        <v>29</v>
      </c>
      <c r="I1374" s="173">
        <v>13334000</v>
      </c>
      <c r="J1374" s="170">
        <v>45901</v>
      </c>
      <c r="K1374" s="167">
        <v>45901</v>
      </c>
      <c r="L1374" s="175">
        <v>46022</v>
      </c>
      <c r="M1374" s="8">
        <f t="shared" si="63"/>
        <v>121</v>
      </c>
      <c r="N1374" s="8">
        <f t="shared" si="64"/>
        <v>49.586776859504134</v>
      </c>
      <c r="O1374" s="223">
        <v>3333500</v>
      </c>
      <c r="P1374" s="201" t="s">
        <v>4835</v>
      </c>
      <c r="Q1374" s="19">
        <f>+_xlfn.XLOOKUP(A1374,'[1]2025'!$A:$A,'[1]2025'!$G:$G)</f>
        <v>0</v>
      </c>
      <c r="R1374" s="11">
        <f t="shared" si="65"/>
        <v>13334000</v>
      </c>
      <c r="S1374" s="17">
        <v>0</v>
      </c>
      <c r="T1374" s="19">
        <v>0</v>
      </c>
      <c r="U1374" s="249" t="s">
        <v>5482</v>
      </c>
      <c r="V1374" s="115" t="s">
        <v>5480</v>
      </c>
      <c r="W1374" s="69">
        <v>45961</v>
      </c>
    </row>
    <row r="1375" spans="1:23" x14ac:dyDescent="0.2">
      <c r="A1375" s="128">
        <v>1497</v>
      </c>
      <c r="B1375" s="26">
        <v>2025</v>
      </c>
      <c r="C1375" s="131" t="s">
        <v>318</v>
      </c>
      <c r="D1375" s="136" t="s">
        <v>5477</v>
      </c>
      <c r="E1375" s="141" t="s">
        <v>5483</v>
      </c>
      <c r="F1375" s="135" t="s">
        <v>321</v>
      </c>
      <c r="G1375" s="145">
        <v>1076324236</v>
      </c>
      <c r="H1375" s="135" t="s">
        <v>29</v>
      </c>
      <c r="I1375" s="173">
        <v>13334000</v>
      </c>
      <c r="J1375" s="170">
        <v>45901</v>
      </c>
      <c r="K1375" s="167">
        <v>45901</v>
      </c>
      <c r="L1375" s="175">
        <v>46022</v>
      </c>
      <c r="M1375" s="8">
        <f t="shared" si="63"/>
        <v>121</v>
      </c>
      <c r="N1375" s="8">
        <f t="shared" si="64"/>
        <v>49.586776859504134</v>
      </c>
      <c r="O1375" s="223">
        <v>3333500</v>
      </c>
      <c r="P1375" s="201" t="s">
        <v>4835</v>
      </c>
      <c r="Q1375" s="19">
        <f>+_xlfn.XLOOKUP(A1375,'[1]2025'!$A:$A,'[1]2025'!$G:$G)</f>
        <v>3333500</v>
      </c>
      <c r="R1375" s="11">
        <f t="shared" si="65"/>
        <v>10000500</v>
      </c>
      <c r="S1375" s="17">
        <v>0</v>
      </c>
      <c r="T1375" s="19">
        <v>0</v>
      </c>
      <c r="U1375" s="249" t="s">
        <v>5484</v>
      </c>
      <c r="V1375" s="115" t="s">
        <v>5480</v>
      </c>
      <c r="W1375" s="69">
        <v>45961</v>
      </c>
    </row>
    <row r="1376" spans="1:23" x14ac:dyDescent="0.2">
      <c r="A1376" s="129">
        <v>1498</v>
      </c>
      <c r="B1376" s="26">
        <v>2025</v>
      </c>
      <c r="C1376" s="131" t="s">
        <v>318</v>
      </c>
      <c r="D1376" s="136" t="s">
        <v>5485</v>
      </c>
      <c r="E1376" s="141" t="s">
        <v>5486</v>
      </c>
      <c r="F1376" s="135" t="s">
        <v>321</v>
      </c>
      <c r="G1376" s="145">
        <v>1237438045</v>
      </c>
      <c r="H1376" s="135" t="s">
        <v>29</v>
      </c>
      <c r="I1376" s="173">
        <v>13334000</v>
      </c>
      <c r="J1376" s="167">
        <v>45897</v>
      </c>
      <c r="K1376" s="167">
        <v>45901</v>
      </c>
      <c r="L1376" s="175">
        <v>46022</v>
      </c>
      <c r="M1376" s="8">
        <f t="shared" si="63"/>
        <v>121</v>
      </c>
      <c r="N1376" s="8">
        <f t="shared" si="64"/>
        <v>49.586776859504134</v>
      </c>
      <c r="O1376" s="223">
        <v>3333500</v>
      </c>
      <c r="P1376" s="201" t="s">
        <v>4835</v>
      </c>
      <c r="Q1376" s="19">
        <f>+_xlfn.XLOOKUP(A1376,'[1]2025'!$A:$A,'[1]2025'!$G:$G)</f>
        <v>3333500</v>
      </c>
      <c r="R1376" s="11">
        <f t="shared" si="65"/>
        <v>10000500</v>
      </c>
      <c r="S1376" s="17">
        <v>0</v>
      </c>
      <c r="T1376" s="19">
        <v>0</v>
      </c>
      <c r="U1376" s="249" t="s">
        <v>5487</v>
      </c>
      <c r="V1376" s="115" t="s">
        <v>5488</v>
      </c>
      <c r="W1376" s="69">
        <v>45961</v>
      </c>
    </row>
    <row r="1377" spans="1:23" x14ac:dyDescent="0.2">
      <c r="A1377" s="129">
        <v>1499</v>
      </c>
      <c r="B1377" s="26">
        <v>2025</v>
      </c>
      <c r="C1377" s="131" t="s">
        <v>130</v>
      </c>
      <c r="D1377" s="135" t="s">
        <v>5489</v>
      </c>
      <c r="E1377" s="135" t="s">
        <v>5490</v>
      </c>
      <c r="F1377" s="135" t="s">
        <v>28</v>
      </c>
      <c r="G1377" s="137">
        <v>890331524</v>
      </c>
      <c r="H1377" s="135">
        <v>7</v>
      </c>
      <c r="I1377" s="173">
        <v>433000000</v>
      </c>
      <c r="J1377" s="167">
        <v>45898</v>
      </c>
      <c r="K1377" s="167">
        <v>45909</v>
      </c>
      <c r="L1377" s="167">
        <v>46022</v>
      </c>
      <c r="M1377" s="8">
        <f t="shared" si="63"/>
        <v>113</v>
      </c>
      <c r="N1377" s="8">
        <f t="shared" si="64"/>
        <v>46.017699115044245</v>
      </c>
      <c r="O1377" s="183" t="s">
        <v>29</v>
      </c>
      <c r="P1377" s="131" t="s">
        <v>5491</v>
      </c>
      <c r="Q1377" s="19">
        <f>+_xlfn.XLOOKUP(A1377,'[1]2025'!$A:$A,'[1]2025'!$G:$G)</f>
        <v>0</v>
      </c>
      <c r="R1377" s="11">
        <f t="shared" si="65"/>
        <v>433000000</v>
      </c>
      <c r="S1377" s="17">
        <v>0</v>
      </c>
      <c r="T1377" s="19">
        <v>0</v>
      </c>
      <c r="U1377" s="117" t="s">
        <v>5492</v>
      </c>
      <c r="V1377" s="115" t="s">
        <v>5493</v>
      </c>
      <c r="W1377" s="69">
        <v>45961</v>
      </c>
    </row>
    <row r="1378" spans="1:23" ht="24" x14ac:dyDescent="0.2">
      <c r="A1378" s="129">
        <v>1500</v>
      </c>
      <c r="B1378" s="26">
        <v>2025</v>
      </c>
      <c r="C1378" s="131" t="s">
        <v>301</v>
      </c>
      <c r="D1378" s="135" t="s">
        <v>5494</v>
      </c>
      <c r="E1378" s="133" t="s">
        <v>5495</v>
      </c>
      <c r="F1378" s="135" t="s">
        <v>28</v>
      </c>
      <c r="G1378" s="137">
        <v>901460249</v>
      </c>
      <c r="H1378" s="135">
        <v>8</v>
      </c>
      <c r="I1378" s="173">
        <v>2100713550</v>
      </c>
      <c r="J1378" s="167">
        <v>45895</v>
      </c>
      <c r="K1378" s="167">
        <v>45898</v>
      </c>
      <c r="L1378" s="167">
        <v>46231</v>
      </c>
      <c r="M1378" s="8">
        <f t="shared" si="63"/>
        <v>333</v>
      </c>
      <c r="N1378" s="8">
        <f t="shared" si="64"/>
        <v>18.918918918918919</v>
      </c>
      <c r="O1378" s="183" t="s">
        <v>29</v>
      </c>
      <c r="P1378" s="131" t="s">
        <v>5496</v>
      </c>
      <c r="Q1378" s="19">
        <f>+_xlfn.XLOOKUP(A1378,'[1]2025'!$A:$A,'[1]2025'!$G:$G)</f>
        <v>187922914</v>
      </c>
      <c r="R1378" s="11">
        <f t="shared" si="65"/>
        <v>1912790636</v>
      </c>
      <c r="S1378" s="17">
        <v>0</v>
      </c>
      <c r="T1378" s="19">
        <v>0</v>
      </c>
      <c r="U1378" s="117" t="s">
        <v>5497</v>
      </c>
      <c r="V1378" s="115" t="s">
        <v>5498</v>
      </c>
      <c r="W1378" s="69">
        <v>45961</v>
      </c>
    </row>
    <row r="1379" spans="1:23" x14ac:dyDescent="0.2">
      <c r="A1379" s="129">
        <v>1501</v>
      </c>
      <c r="B1379" s="26">
        <v>2025</v>
      </c>
      <c r="C1379" s="131" t="s">
        <v>318</v>
      </c>
      <c r="D1379" s="136" t="s">
        <v>5499</v>
      </c>
      <c r="E1379" s="101" t="s">
        <v>5500</v>
      </c>
      <c r="F1379" s="135" t="s">
        <v>321</v>
      </c>
      <c r="G1379" s="148">
        <v>1019137909</v>
      </c>
      <c r="H1379" s="135" t="s">
        <v>29</v>
      </c>
      <c r="I1379" s="173">
        <v>20814412</v>
      </c>
      <c r="J1379" s="167">
        <v>45905</v>
      </c>
      <c r="K1379" s="167">
        <v>45908</v>
      </c>
      <c r="L1379" s="176">
        <v>46011</v>
      </c>
      <c r="M1379" s="8">
        <f t="shared" ref="M1379:M1443" si="66">L1379-K1379</f>
        <v>103</v>
      </c>
      <c r="N1379" s="8">
        <f t="shared" ref="N1379:N1443" si="67">((W1379-K1379)/M1379)*100</f>
        <v>51.456310679611647</v>
      </c>
      <c r="O1379" s="230">
        <v>6062450</v>
      </c>
      <c r="P1379" s="190" t="s">
        <v>5501</v>
      </c>
      <c r="Q1379" s="19">
        <f>+_xlfn.XLOOKUP(A1379,'[1]2025'!$A:$A,'[1]2025'!$G:$G)</f>
        <v>4647878</v>
      </c>
      <c r="R1379" s="11">
        <f t="shared" si="65"/>
        <v>16166534</v>
      </c>
      <c r="S1379" s="17">
        <v>0</v>
      </c>
      <c r="T1379" s="19">
        <v>0</v>
      </c>
      <c r="U1379" s="237" t="s">
        <v>5502</v>
      </c>
      <c r="V1379" s="115" t="s">
        <v>5503</v>
      </c>
      <c r="W1379" s="69">
        <v>45961</v>
      </c>
    </row>
    <row r="1380" spans="1:23" x14ac:dyDescent="0.2">
      <c r="A1380" s="128">
        <v>1502</v>
      </c>
      <c r="B1380" s="26">
        <v>2025</v>
      </c>
      <c r="C1380" s="131" t="s">
        <v>318</v>
      </c>
      <c r="D1380" s="136" t="s">
        <v>5504</v>
      </c>
      <c r="E1380" s="141" t="s">
        <v>5505</v>
      </c>
      <c r="F1380" s="135" t="s">
        <v>321</v>
      </c>
      <c r="G1380" s="145">
        <v>1104699265</v>
      </c>
      <c r="H1380" s="135" t="s">
        <v>29</v>
      </c>
      <c r="I1380" s="173">
        <v>32398410</v>
      </c>
      <c r="J1380" s="167">
        <v>45909</v>
      </c>
      <c r="K1380" s="167">
        <v>45910</v>
      </c>
      <c r="L1380" s="175">
        <v>46011</v>
      </c>
      <c r="M1380" s="8">
        <f t="shared" si="66"/>
        <v>101</v>
      </c>
      <c r="N1380" s="8">
        <f t="shared" si="67"/>
        <v>50.495049504950494</v>
      </c>
      <c r="O1380" s="230">
        <v>9623290</v>
      </c>
      <c r="P1380" s="201" t="s">
        <v>5506</v>
      </c>
      <c r="Q1380" s="19">
        <f>+_xlfn.XLOOKUP(A1380,'[1]2025'!$A:$A,'[1]2025'!$G:$G)</f>
        <v>6736303</v>
      </c>
      <c r="R1380" s="11">
        <f t="shared" si="65"/>
        <v>25662107</v>
      </c>
      <c r="S1380" s="17">
        <v>0</v>
      </c>
      <c r="T1380" s="19">
        <v>0</v>
      </c>
      <c r="U1380" s="258" t="s">
        <v>5507</v>
      </c>
      <c r="V1380" s="115" t="s">
        <v>5508</v>
      </c>
      <c r="W1380" s="69">
        <v>45961</v>
      </c>
    </row>
    <row r="1381" spans="1:23" x14ac:dyDescent="0.2">
      <c r="A1381" s="128">
        <v>1503</v>
      </c>
      <c r="B1381" s="26">
        <v>2025</v>
      </c>
      <c r="C1381" s="131" t="s">
        <v>318</v>
      </c>
      <c r="D1381" s="136" t="s">
        <v>5509</v>
      </c>
      <c r="E1381" s="101" t="s">
        <v>5510</v>
      </c>
      <c r="F1381" s="135" t="s">
        <v>321</v>
      </c>
      <c r="G1381" s="133">
        <v>52708283</v>
      </c>
      <c r="H1381" s="135" t="s">
        <v>29</v>
      </c>
      <c r="I1381" s="173">
        <v>36291535</v>
      </c>
      <c r="J1381" s="167">
        <v>45909</v>
      </c>
      <c r="K1381" s="167">
        <v>45910</v>
      </c>
      <c r="L1381" s="176">
        <v>46015</v>
      </c>
      <c r="M1381" s="8">
        <f t="shared" si="66"/>
        <v>105</v>
      </c>
      <c r="N1381" s="8">
        <f t="shared" si="67"/>
        <v>48.571428571428569</v>
      </c>
      <c r="O1381" s="230">
        <v>10369010</v>
      </c>
      <c r="P1381" s="200" t="s">
        <v>5511</v>
      </c>
      <c r="Q1381" s="19">
        <f>+_xlfn.XLOOKUP(A1381,'[1]2025'!$A:$A,'[1]2025'!$G:$G)</f>
        <v>7258307</v>
      </c>
      <c r="R1381" s="11">
        <f t="shared" si="65"/>
        <v>29033228</v>
      </c>
      <c r="S1381" s="17">
        <v>0</v>
      </c>
      <c r="T1381" s="19">
        <v>0</v>
      </c>
      <c r="U1381" s="257" t="s">
        <v>5512</v>
      </c>
      <c r="V1381" s="115" t="s">
        <v>5513</v>
      </c>
      <c r="W1381" s="69">
        <v>45961</v>
      </c>
    </row>
    <row r="1382" spans="1:23" x14ac:dyDescent="0.2">
      <c r="A1382" s="128">
        <v>1504</v>
      </c>
      <c r="B1382" s="26">
        <v>2025</v>
      </c>
      <c r="C1382" s="131" t="s">
        <v>318</v>
      </c>
      <c r="D1382" s="136" t="s">
        <v>5514</v>
      </c>
      <c r="E1382" s="141" t="s">
        <v>5515</v>
      </c>
      <c r="F1382" s="135" t="s">
        <v>321</v>
      </c>
      <c r="G1382" s="145">
        <v>1061731075</v>
      </c>
      <c r="H1382" s="135" t="s">
        <v>29</v>
      </c>
      <c r="I1382" s="173">
        <v>37530831</v>
      </c>
      <c r="J1382" s="102">
        <v>45903</v>
      </c>
      <c r="K1382" s="167">
        <v>45904</v>
      </c>
      <c r="L1382" s="175">
        <v>46022</v>
      </c>
      <c r="M1382" s="8">
        <f t="shared" si="66"/>
        <v>118</v>
      </c>
      <c r="N1382" s="8">
        <f t="shared" si="67"/>
        <v>48.305084745762713</v>
      </c>
      <c r="O1382" s="223">
        <v>9623290</v>
      </c>
      <c r="P1382" s="182" t="s">
        <v>5516</v>
      </c>
      <c r="Q1382" s="19">
        <f>+_xlfn.XLOOKUP(A1382,'[1]2025'!$A:$A,'[1]2025'!$G:$G)</f>
        <v>8660961</v>
      </c>
      <c r="R1382" s="11">
        <f t="shared" si="65"/>
        <v>28869870</v>
      </c>
      <c r="S1382" s="17">
        <v>0</v>
      </c>
      <c r="T1382" s="19">
        <v>0</v>
      </c>
      <c r="U1382" s="249" t="s">
        <v>5517</v>
      </c>
      <c r="V1382" s="115" t="s">
        <v>5518</v>
      </c>
      <c r="W1382" s="69">
        <v>45961</v>
      </c>
    </row>
    <row r="1383" spans="1:23" x14ac:dyDescent="0.2">
      <c r="A1383" s="128">
        <v>1505</v>
      </c>
      <c r="B1383" s="26">
        <v>2025</v>
      </c>
      <c r="C1383" s="131" t="s">
        <v>318</v>
      </c>
      <c r="D1383" s="136" t="s">
        <v>5519</v>
      </c>
      <c r="E1383" s="141" t="s">
        <v>5520</v>
      </c>
      <c r="F1383" s="135" t="s">
        <v>321</v>
      </c>
      <c r="G1383" s="145">
        <v>1020771339</v>
      </c>
      <c r="H1383" s="135" t="s">
        <v>29</v>
      </c>
      <c r="I1383" s="173">
        <v>27098643</v>
      </c>
      <c r="J1383" s="102">
        <v>45903</v>
      </c>
      <c r="K1383" s="167">
        <v>45904</v>
      </c>
      <c r="L1383" s="175">
        <v>46022</v>
      </c>
      <c r="M1383" s="8">
        <f t="shared" si="66"/>
        <v>118</v>
      </c>
      <c r="N1383" s="8">
        <f t="shared" si="67"/>
        <v>48.305084745762713</v>
      </c>
      <c r="O1383" s="223">
        <v>6948370</v>
      </c>
      <c r="P1383" s="182" t="s">
        <v>5521</v>
      </c>
      <c r="Q1383" s="19">
        <f>+_xlfn.XLOOKUP(A1383,'[1]2025'!$A:$A,'[1]2025'!$G:$G)</f>
        <v>6253533</v>
      </c>
      <c r="R1383" s="11">
        <f t="shared" si="65"/>
        <v>20845110</v>
      </c>
      <c r="S1383" s="17">
        <v>0</v>
      </c>
      <c r="T1383" s="19">
        <v>0</v>
      </c>
      <c r="U1383" s="249" t="s">
        <v>5522</v>
      </c>
      <c r="V1383" s="115" t="s">
        <v>5523</v>
      </c>
      <c r="W1383" s="69">
        <v>45961</v>
      </c>
    </row>
    <row r="1384" spans="1:23" x14ac:dyDescent="0.2">
      <c r="A1384" s="128">
        <v>1506</v>
      </c>
      <c r="B1384" s="26">
        <v>2025</v>
      </c>
      <c r="C1384" s="131" t="s">
        <v>318</v>
      </c>
      <c r="D1384" s="136" t="s">
        <v>5524</v>
      </c>
      <c r="E1384" s="141" t="s">
        <v>5525</v>
      </c>
      <c r="F1384" s="135" t="s">
        <v>321</v>
      </c>
      <c r="G1384" s="145">
        <v>1020811329</v>
      </c>
      <c r="H1384" s="135" t="s">
        <v>29</v>
      </c>
      <c r="I1384" s="173">
        <v>30822558</v>
      </c>
      <c r="J1384" s="102">
        <v>45903</v>
      </c>
      <c r="K1384" s="167">
        <v>45904</v>
      </c>
      <c r="L1384" s="175">
        <v>46022</v>
      </c>
      <c r="M1384" s="8">
        <f t="shared" si="66"/>
        <v>118</v>
      </c>
      <c r="N1384" s="8">
        <f t="shared" si="67"/>
        <v>48.305084745762713</v>
      </c>
      <c r="O1384" s="223">
        <v>7903220</v>
      </c>
      <c r="P1384" s="182" t="s">
        <v>5526</v>
      </c>
      <c r="Q1384" s="19">
        <f>+_xlfn.XLOOKUP(A1384,'[1]2025'!$A:$A,'[1]2025'!$G:$G)</f>
        <v>7112898</v>
      </c>
      <c r="R1384" s="11">
        <f t="shared" si="65"/>
        <v>23709660</v>
      </c>
      <c r="S1384" s="17">
        <v>0</v>
      </c>
      <c r="T1384" s="19">
        <v>0</v>
      </c>
      <c r="U1384" s="249" t="s">
        <v>5527</v>
      </c>
      <c r="V1384" s="115" t="s">
        <v>5528</v>
      </c>
      <c r="W1384" s="69">
        <v>45961</v>
      </c>
    </row>
    <row r="1385" spans="1:23" x14ac:dyDescent="0.2">
      <c r="A1385" s="128">
        <v>1507</v>
      </c>
      <c r="B1385" s="26">
        <v>2025</v>
      </c>
      <c r="C1385" s="131" t="s">
        <v>318</v>
      </c>
      <c r="D1385" s="136" t="s">
        <v>5524</v>
      </c>
      <c r="E1385" s="141" t="s">
        <v>5529</v>
      </c>
      <c r="F1385" s="135" t="s">
        <v>321</v>
      </c>
      <c r="G1385" s="145">
        <v>1019039612</v>
      </c>
      <c r="H1385" s="135" t="s">
        <v>29</v>
      </c>
      <c r="I1385" s="173">
        <v>30822558</v>
      </c>
      <c r="J1385" s="102">
        <v>45903</v>
      </c>
      <c r="K1385" s="167">
        <v>45904</v>
      </c>
      <c r="L1385" s="175">
        <v>46022</v>
      </c>
      <c r="M1385" s="8">
        <f t="shared" si="66"/>
        <v>118</v>
      </c>
      <c r="N1385" s="8">
        <f t="shared" si="67"/>
        <v>48.305084745762713</v>
      </c>
      <c r="O1385" s="223">
        <v>7903220</v>
      </c>
      <c r="P1385" s="182" t="s">
        <v>5526</v>
      </c>
      <c r="Q1385" s="19">
        <f>+_xlfn.XLOOKUP(A1385,'[1]2025'!$A:$A,'[1]2025'!$G:$G)</f>
        <v>7112898</v>
      </c>
      <c r="R1385" s="11">
        <f t="shared" si="65"/>
        <v>23709660</v>
      </c>
      <c r="S1385" s="17">
        <v>0</v>
      </c>
      <c r="T1385" s="19">
        <v>0</v>
      </c>
      <c r="U1385" s="249" t="s">
        <v>5530</v>
      </c>
      <c r="V1385" s="115" t="s">
        <v>5528</v>
      </c>
      <c r="W1385" s="69">
        <v>45961</v>
      </c>
    </row>
    <row r="1386" spans="1:23" x14ac:dyDescent="0.2">
      <c r="A1386" s="128">
        <v>1508</v>
      </c>
      <c r="B1386" s="26">
        <v>2025</v>
      </c>
      <c r="C1386" s="131" t="s">
        <v>318</v>
      </c>
      <c r="D1386" s="136" t="s">
        <v>5531</v>
      </c>
      <c r="E1386" s="141" t="s">
        <v>5532</v>
      </c>
      <c r="F1386" s="135" t="s">
        <v>321</v>
      </c>
      <c r="G1386" s="145">
        <v>1013622298</v>
      </c>
      <c r="H1386" s="135" t="s">
        <v>29</v>
      </c>
      <c r="I1386" s="173">
        <v>30822558</v>
      </c>
      <c r="J1386" s="102">
        <v>45903</v>
      </c>
      <c r="K1386" s="167">
        <v>45904</v>
      </c>
      <c r="L1386" s="175">
        <v>46022</v>
      </c>
      <c r="M1386" s="8">
        <f t="shared" si="66"/>
        <v>118</v>
      </c>
      <c r="N1386" s="8">
        <f t="shared" si="67"/>
        <v>48.305084745762713</v>
      </c>
      <c r="O1386" s="223">
        <v>7903220</v>
      </c>
      <c r="P1386" s="182" t="s">
        <v>5533</v>
      </c>
      <c r="Q1386" s="19">
        <f>+_xlfn.XLOOKUP(A1386,'[1]2025'!$A:$A,'[1]2025'!$G:$G)</f>
        <v>7112898</v>
      </c>
      <c r="R1386" s="11">
        <f t="shared" si="65"/>
        <v>23709660</v>
      </c>
      <c r="S1386" s="17">
        <v>0</v>
      </c>
      <c r="T1386" s="19">
        <v>0</v>
      </c>
      <c r="U1386" s="249" t="s">
        <v>5534</v>
      </c>
      <c r="V1386" s="115" t="s">
        <v>5535</v>
      </c>
      <c r="W1386" s="69">
        <v>45961</v>
      </c>
    </row>
    <row r="1387" spans="1:23" x14ac:dyDescent="0.2">
      <c r="A1387" s="128">
        <v>1509</v>
      </c>
      <c r="B1387" s="26">
        <v>2025</v>
      </c>
      <c r="C1387" s="131" t="s">
        <v>318</v>
      </c>
      <c r="D1387" s="136" t="s">
        <v>5536</v>
      </c>
      <c r="E1387" s="163" t="s">
        <v>5537</v>
      </c>
      <c r="F1387" s="135" t="s">
        <v>321</v>
      </c>
      <c r="G1387" s="138">
        <v>79788304</v>
      </c>
      <c r="H1387" s="135" t="s">
        <v>29</v>
      </c>
      <c r="I1387" s="173">
        <v>27561868</v>
      </c>
      <c r="J1387" s="170">
        <v>45902</v>
      </c>
      <c r="K1387" s="167">
        <v>45902</v>
      </c>
      <c r="L1387" s="168">
        <v>46022</v>
      </c>
      <c r="M1387" s="8">
        <f t="shared" si="66"/>
        <v>120</v>
      </c>
      <c r="N1387" s="8">
        <f t="shared" si="67"/>
        <v>49.166666666666664</v>
      </c>
      <c r="O1387" s="223">
        <v>6948370</v>
      </c>
      <c r="P1387" s="215" t="s">
        <v>5538</v>
      </c>
      <c r="Q1387" s="19">
        <f>+_xlfn.XLOOKUP(A1387,'[1]2025'!$A:$A,'[1]2025'!$G:$G)</f>
        <v>6716758</v>
      </c>
      <c r="R1387" s="11">
        <f t="shared" si="65"/>
        <v>20845110</v>
      </c>
      <c r="S1387" s="17">
        <v>0</v>
      </c>
      <c r="T1387" s="19">
        <v>0</v>
      </c>
      <c r="U1387" s="263" t="s">
        <v>5539</v>
      </c>
      <c r="V1387" s="115" t="s">
        <v>5540</v>
      </c>
      <c r="W1387" s="69">
        <v>45961</v>
      </c>
    </row>
    <row r="1388" spans="1:23" x14ac:dyDescent="0.2">
      <c r="A1388" s="128">
        <v>1510</v>
      </c>
      <c r="B1388" s="26">
        <v>2025</v>
      </c>
      <c r="C1388" s="131" t="s">
        <v>318</v>
      </c>
      <c r="D1388" s="136" t="s">
        <v>5541</v>
      </c>
      <c r="E1388" s="163" t="s">
        <v>5542</v>
      </c>
      <c r="F1388" s="135" t="s">
        <v>321</v>
      </c>
      <c r="G1388" s="149">
        <v>1024498252</v>
      </c>
      <c r="H1388" s="135" t="s">
        <v>29</v>
      </c>
      <c r="I1388" s="173">
        <v>38172384</v>
      </c>
      <c r="J1388" s="170">
        <v>45902</v>
      </c>
      <c r="K1388" s="167">
        <v>45902</v>
      </c>
      <c r="L1388" s="177">
        <v>46022</v>
      </c>
      <c r="M1388" s="8">
        <f t="shared" si="66"/>
        <v>120</v>
      </c>
      <c r="N1388" s="8">
        <f t="shared" si="67"/>
        <v>49.166666666666664</v>
      </c>
      <c r="O1388" s="231">
        <v>9623290</v>
      </c>
      <c r="P1388" s="232" t="s">
        <v>5543</v>
      </c>
      <c r="Q1388" s="19">
        <f>+_xlfn.XLOOKUP(A1388,'[1]2025'!$A:$A,'[1]2025'!$G:$G)</f>
        <v>9302514</v>
      </c>
      <c r="R1388" s="11">
        <f t="shared" si="65"/>
        <v>28869870</v>
      </c>
      <c r="S1388" s="17">
        <v>0</v>
      </c>
      <c r="T1388" s="19">
        <v>0</v>
      </c>
      <c r="U1388" s="264" t="s">
        <v>5544</v>
      </c>
      <c r="V1388" s="115" t="s">
        <v>5545</v>
      </c>
      <c r="W1388" s="69">
        <v>45961</v>
      </c>
    </row>
    <row r="1389" spans="1:23" x14ac:dyDescent="0.2">
      <c r="A1389" s="128">
        <v>1511</v>
      </c>
      <c r="B1389" s="26">
        <v>2025</v>
      </c>
      <c r="C1389" s="131" t="s">
        <v>318</v>
      </c>
      <c r="D1389" s="136" t="s">
        <v>5546</v>
      </c>
      <c r="E1389" s="163" t="s">
        <v>5547</v>
      </c>
      <c r="F1389" s="135" t="s">
        <v>321</v>
      </c>
      <c r="G1389" s="149">
        <v>1010238539</v>
      </c>
      <c r="H1389" s="135" t="s">
        <v>29</v>
      </c>
      <c r="I1389" s="173">
        <v>27561868</v>
      </c>
      <c r="J1389" s="170">
        <v>45901</v>
      </c>
      <c r="K1389" s="167">
        <v>45902</v>
      </c>
      <c r="L1389" s="177">
        <v>46022</v>
      </c>
      <c r="M1389" s="8">
        <f t="shared" si="66"/>
        <v>120</v>
      </c>
      <c r="N1389" s="8">
        <f t="shared" si="67"/>
        <v>49.166666666666664</v>
      </c>
      <c r="O1389" s="231">
        <v>6948370</v>
      </c>
      <c r="P1389" s="232" t="s">
        <v>5548</v>
      </c>
      <c r="Q1389" s="19">
        <f>+_xlfn.XLOOKUP(A1389,'[1]2025'!$A:$A,'[1]2025'!$G:$G)</f>
        <v>6716758</v>
      </c>
      <c r="R1389" s="11">
        <f t="shared" si="65"/>
        <v>20845110</v>
      </c>
      <c r="S1389" s="17">
        <v>0</v>
      </c>
      <c r="T1389" s="19">
        <v>0</v>
      </c>
      <c r="U1389" s="263" t="s">
        <v>5549</v>
      </c>
      <c r="V1389" s="115" t="s">
        <v>5550</v>
      </c>
      <c r="W1389" s="69">
        <v>45961</v>
      </c>
    </row>
    <row r="1390" spans="1:23" x14ac:dyDescent="0.2">
      <c r="A1390" s="129">
        <v>1512</v>
      </c>
      <c r="B1390" s="26">
        <v>2025</v>
      </c>
      <c r="C1390" s="131" t="s">
        <v>318</v>
      </c>
      <c r="D1390" s="136" t="s">
        <v>5551</v>
      </c>
      <c r="E1390" s="141" t="s">
        <v>5552</v>
      </c>
      <c r="F1390" s="135" t="s">
        <v>321</v>
      </c>
      <c r="G1390" s="141">
        <v>1022439367</v>
      </c>
      <c r="H1390" s="135" t="s">
        <v>29</v>
      </c>
      <c r="I1390" s="173">
        <v>14624761</v>
      </c>
      <c r="J1390" s="167">
        <v>45908</v>
      </c>
      <c r="K1390" s="167">
        <v>45908</v>
      </c>
      <c r="L1390" s="175">
        <v>46022</v>
      </c>
      <c r="M1390" s="8">
        <f t="shared" si="66"/>
        <v>114</v>
      </c>
      <c r="N1390" s="8">
        <f t="shared" si="67"/>
        <v>46.491228070175438</v>
      </c>
      <c r="O1390" s="223">
        <v>3882680</v>
      </c>
      <c r="P1390" s="182" t="s">
        <v>5553</v>
      </c>
      <c r="Q1390" s="19">
        <f>+_xlfn.XLOOKUP(A1390,'[1]2025'!$A:$A,'[1]2025'!$G:$G)</f>
        <v>2976721</v>
      </c>
      <c r="R1390" s="11">
        <f t="shared" si="65"/>
        <v>11648040</v>
      </c>
      <c r="S1390" s="17">
        <v>0</v>
      </c>
      <c r="T1390" s="19">
        <v>0</v>
      </c>
      <c r="U1390" s="244" t="s">
        <v>5554</v>
      </c>
      <c r="V1390" s="115" t="s">
        <v>5555</v>
      </c>
      <c r="W1390" s="69">
        <v>45961</v>
      </c>
    </row>
    <row r="1391" spans="1:23" x14ac:dyDescent="0.2">
      <c r="A1391" s="129">
        <v>1513</v>
      </c>
      <c r="B1391" s="26">
        <v>2025</v>
      </c>
      <c r="C1391" s="131" t="s">
        <v>5360</v>
      </c>
      <c r="D1391" s="135" t="s">
        <v>5556</v>
      </c>
      <c r="E1391" s="135" t="s">
        <v>5557</v>
      </c>
      <c r="F1391" s="135" t="s">
        <v>28</v>
      </c>
      <c r="G1391" s="137">
        <v>860058737</v>
      </c>
      <c r="H1391" s="135">
        <v>1</v>
      </c>
      <c r="I1391" s="173">
        <v>1373037450</v>
      </c>
      <c r="J1391" s="167">
        <v>45903</v>
      </c>
      <c r="K1391" s="167">
        <v>45910</v>
      </c>
      <c r="L1391" s="167">
        <v>46234</v>
      </c>
      <c r="M1391" s="8">
        <f t="shared" si="66"/>
        <v>324</v>
      </c>
      <c r="N1391" s="8">
        <f t="shared" si="67"/>
        <v>15.74074074074074</v>
      </c>
      <c r="O1391" s="183" t="s">
        <v>29</v>
      </c>
      <c r="P1391" s="131" t="s">
        <v>5558</v>
      </c>
      <c r="Q1391" s="19">
        <f>+_xlfn.XLOOKUP(A1391,'[1]2025'!$A:$A,'[1]2025'!$G:$G)</f>
        <v>274607490</v>
      </c>
      <c r="R1391" s="11">
        <f t="shared" si="65"/>
        <v>1098429960</v>
      </c>
      <c r="S1391" s="17">
        <v>0</v>
      </c>
      <c r="T1391" s="19">
        <v>0</v>
      </c>
      <c r="U1391" s="117" t="s">
        <v>5559</v>
      </c>
      <c r="V1391" s="115" t="s">
        <v>5560</v>
      </c>
      <c r="W1391" s="69">
        <v>45961</v>
      </c>
    </row>
    <row r="1392" spans="1:23" x14ac:dyDescent="0.2">
      <c r="A1392" s="129">
        <v>1514</v>
      </c>
      <c r="B1392" s="26">
        <v>2025</v>
      </c>
      <c r="C1392" s="131" t="s">
        <v>55</v>
      </c>
      <c r="D1392" s="135" t="s">
        <v>5561</v>
      </c>
      <c r="E1392" s="135" t="s">
        <v>5562</v>
      </c>
      <c r="F1392" s="135" t="s">
        <v>28</v>
      </c>
      <c r="G1392" s="137">
        <v>900405496</v>
      </c>
      <c r="H1392" s="135">
        <v>3</v>
      </c>
      <c r="I1392" s="174">
        <v>93915278.989999995</v>
      </c>
      <c r="J1392" s="167">
        <v>45903</v>
      </c>
      <c r="K1392" s="167">
        <v>45908</v>
      </c>
      <c r="L1392" s="167">
        <v>45966</v>
      </c>
      <c r="M1392" s="8">
        <f t="shared" si="66"/>
        <v>58</v>
      </c>
      <c r="N1392" s="8">
        <f t="shared" si="67"/>
        <v>91.379310344827587</v>
      </c>
      <c r="O1392" s="183" t="s">
        <v>29</v>
      </c>
      <c r="P1392" s="131" t="s">
        <v>5563</v>
      </c>
      <c r="Q1392" s="19">
        <f>+_xlfn.XLOOKUP(A1392,'[1]2025'!$A:$A,'[1]2025'!$G:$G)</f>
        <v>0</v>
      </c>
      <c r="R1392" s="11">
        <f t="shared" si="65"/>
        <v>93915278.989999995</v>
      </c>
      <c r="S1392" s="17">
        <v>0</v>
      </c>
      <c r="T1392" s="19">
        <v>0</v>
      </c>
      <c r="U1392" s="117" t="s">
        <v>5564</v>
      </c>
      <c r="V1392" s="115" t="s">
        <v>5565</v>
      </c>
      <c r="W1392" s="69">
        <v>45961</v>
      </c>
    </row>
    <row r="1393" spans="1:23" x14ac:dyDescent="0.2">
      <c r="A1393" s="129">
        <v>1515</v>
      </c>
      <c r="B1393" s="26">
        <v>2025</v>
      </c>
      <c r="C1393" s="131" t="s">
        <v>55</v>
      </c>
      <c r="D1393" s="135" t="s">
        <v>5566</v>
      </c>
      <c r="E1393" s="135" t="s">
        <v>5395</v>
      </c>
      <c r="F1393" s="135" t="s">
        <v>28</v>
      </c>
      <c r="G1393" s="137">
        <v>830145023</v>
      </c>
      <c r="H1393" s="135">
        <v>3</v>
      </c>
      <c r="I1393" s="173">
        <v>937800000</v>
      </c>
      <c r="J1393" s="167">
        <v>45905</v>
      </c>
      <c r="K1393" s="167">
        <v>45910</v>
      </c>
      <c r="L1393" s="167">
        <v>46006</v>
      </c>
      <c r="M1393" s="8">
        <f t="shared" si="66"/>
        <v>96</v>
      </c>
      <c r="N1393" s="8">
        <f t="shared" si="67"/>
        <v>53.125</v>
      </c>
      <c r="O1393" s="183" t="s">
        <v>29</v>
      </c>
      <c r="P1393" s="131" t="s">
        <v>5567</v>
      </c>
      <c r="Q1393" s="19">
        <f>+_xlfn.XLOOKUP(A1393,'[1]2025'!$A:$A,'[1]2025'!$G:$G)</f>
        <v>0</v>
      </c>
      <c r="R1393" s="11">
        <f t="shared" si="65"/>
        <v>937800000</v>
      </c>
      <c r="S1393" s="17">
        <v>0</v>
      </c>
      <c r="T1393" s="19">
        <v>0</v>
      </c>
      <c r="U1393" s="117" t="s">
        <v>5397</v>
      </c>
      <c r="V1393" s="115" t="s">
        <v>5568</v>
      </c>
      <c r="W1393" s="69">
        <v>45961</v>
      </c>
    </row>
    <row r="1394" spans="1:23" x14ac:dyDescent="0.2">
      <c r="A1394" s="128">
        <v>1516</v>
      </c>
      <c r="B1394" s="26">
        <v>2025</v>
      </c>
      <c r="C1394" s="131" t="s">
        <v>318</v>
      </c>
      <c r="D1394" s="136" t="s">
        <v>5569</v>
      </c>
      <c r="E1394" s="141" t="s">
        <v>5570</v>
      </c>
      <c r="F1394" s="135" t="s">
        <v>321</v>
      </c>
      <c r="G1394" s="145">
        <v>64579992</v>
      </c>
      <c r="H1394" s="135" t="s">
        <v>29</v>
      </c>
      <c r="I1394" s="173">
        <v>22000000</v>
      </c>
      <c r="J1394" s="170">
        <v>45911</v>
      </c>
      <c r="K1394" s="167">
        <v>45911</v>
      </c>
      <c r="L1394" s="175">
        <v>46022</v>
      </c>
      <c r="M1394" s="8">
        <f t="shared" si="66"/>
        <v>111</v>
      </c>
      <c r="N1394" s="8">
        <f t="shared" si="67"/>
        <v>45.045045045045043</v>
      </c>
      <c r="O1394" s="223">
        <v>6000000</v>
      </c>
      <c r="P1394" s="182" t="s">
        <v>491</v>
      </c>
      <c r="Q1394" s="19">
        <f>+_xlfn.XLOOKUP(A1394,'[1]2025'!$A:$A,'[1]2025'!$G:$G)</f>
        <v>4000000</v>
      </c>
      <c r="R1394" s="11">
        <f t="shared" si="65"/>
        <v>18000000</v>
      </c>
      <c r="S1394" s="17">
        <v>0</v>
      </c>
      <c r="T1394" s="19">
        <v>0</v>
      </c>
      <c r="U1394" s="249" t="s">
        <v>5571</v>
      </c>
      <c r="V1394" s="115" t="s">
        <v>5572</v>
      </c>
      <c r="W1394" s="69">
        <v>45961</v>
      </c>
    </row>
    <row r="1395" spans="1:23" x14ac:dyDescent="0.2">
      <c r="A1395" s="128">
        <v>1517</v>
      </c>
      <c r="B1395" s="26">
        <v>2025</v>
      </c>
      <c r="C1395" s="131" t="s">
        <v>318</v>
      </c>
      <c r="D1395" s="136" t="s">
        <v>5569</v>
      </c>
      <c r="E1395" s="141" t="s">
        <v>5573</v>
      </c>
      <c r="F1395" s="135" t="s">
        <v>321</v>
      </c>
      <c r="G1395" s="145">
        <v>17689968</v>
      </c>
      <c r="H1395" s="135" t="s">
        <v>29</v>
      </c>
      <c r="I1395" s="173">
        <v>22000000</v>
      </c>
      <c r="J1395" s="170">
        <v>45911</v>
      </c>
      <c r="K1395" s="167">
        <v>45911</v>
      </c>
      <c r="L1395" s="175">
        <v>46022</v>
      </c>
      <c r="M1395" s="8">
        <f t="shared" si="66"/>
        <v>111</v>
      </c>
      <c r="N1395" s="8">
        <f t="shared" si="67"/>
        <v>45.045045045045043</v>
      </c>
      <c r="O1395" s="223">
        <v>6000000</v>
      </c>
      <c r="P1395" s="182" t="s">
        <v>491</v>
      </c>
      <c r="Q1395" s="19">
        <f>+_xlfn.XLOOKUP(A1395,'[1]2025'!$A:$A,'[1]2025'!$G:$G)</f>
        <v>4000000</v>
      </c>
      <c r="R1395" s="11">
        <f t="shared" si="65"/>
        <v>18000000</v>
      </c>
      <c r="S1395" s="17">
        <v>0</v>
      </c>
      <c r="T1395" s="19">
        <v>0</v>
      </c>
      <c r="U1395" s="249" t="s">
        <v>5574</v>
      </c>
      <c r="V1395" s="115" t="s">
        <v>5572</v>
      </c>
      <c r="W1395" s="69">
        <v>45961</v>
      </c>
    </row>
    <row r="1396" spans="1:23" x14ac:dyDescent="0.2">
      <c r="A1396" s="128">
        <v>1518</v>
      </c>
      <c r="B1396" s="26">
        <v>2025</v>
      </c>
      <c r="C1396" s="131" t="s">
        <v>318</v>
      </c>
      <c r="D1396" s="136" t="s">
        <v>5569</v>
      </c>
      <c r="E1396" s="141" t="s">
        <v>5575</v>
      </c>
      <c r="F1396" s="135" t="s">
        <v>321</v>
      </c>
      <c r="G1396" s="145">
        <v>25173407</v>
      </c>
      <c r="H1396" s="135" t="s">
        <v>29</v>
      </c>
      <c r="I1396" s="173">
        <v>22000000</v>
      </c>
      <c r="J1396" s="170">
        <v>45911</v>
      </c>
      <c r="K1396" s="167">
        <v>45911</v>
      </c>
      <c r="L1396" s="175">
        <v>46022</v>
      </c>
      <c r="M1396" s="8">
        <f t="shared" si="66"/>
        <v>111</v>
      </c>
      <c r="N1396" s="8">
        <f t="shared" si="67"/>
        <v>45.045045045045043</v>
      </c>
      <c r="O1396" s="223">
        <v>6000000</v>
      </c>
      <c r="P1396" s="182" t="s">
        <v>491</v>
      </c>
      <c r="Q1396" s="19">
        <f>+_xlfn.XLOOKUP(A1396,'[1]2025'!$A:$A,'[1]2025'!$G:$G)</f>
        <v>4000000</v>
      </c>
      <c r="R1396" s="11">
        <f t="shared" si="65"/>
        <v>18000000</v>
      </c>
      <c r="S1396" s="17">
        <v>0</v>
      </c>
      <c r="T1396" s="19">
        <v>0</v>
      </c>
      <c r="U1396" s="249" t="s">
        <v>5576</v>
      </c>
      <c r="V1396" s="115" t="s">
        <v>5572</v>
      </c>
      <c r="W1396" s="69">
        <v>45961</v>
      </c>
    </row>
    <row r="1397" spans="1:23" x14ac:dyDescent="0.2">
      <c r="A1397" s="128">
        <v>1519</v>
      </c>
      <c r="B1397" s="26">
        <v>2025</v>
      </c>
      <c r="C1397" s="131" t="s">
        <v>318</v>
      </c>
      <c r="D1397" s="136" t="s">
        <v>5577</v>
      </c>
      <c r="E1397" s="141" t="s">
        <v>5578</v>
      </c>
      <c r="F1397" s="135" t="s">
        <v>321</v>
      </c>
      <c r="G1397" s="145">
        <v>1022334201</v>
      </c>
      <c r="H1397" s="135" t="s">
        <v>29</v>
      </c>
      <c r="I1397" s="173">
        <v>20488783</v>
      </c>
      <c r="J1397" s="170">
        <v>45911</v>
      </c>
      <c r="K1397" s="167">
        <v>45911</v>
      </c>
      <c r="L1397" s="175">
        <v>46022</v>
      </c>
      <c r="M1397" s="8">
        <f t="shared" si="66"/>
        <v>111</v>
      </c>
      <c r="N1397" s="8">
        <f t="shared" si="67"/>
        <v>45.045045045045043</v>
      </c>
      <c r="O1397" s="223">
        <v>5587850</v>
      </c>
      <c r="P1397" s="182" t="s">
        <v>5579</v>
      </c>
      <c r="Q1397" s="19">
        <f>+_xlfn.XLOOKUP(A1397,'[1]2025'!$A:$A,'[1]2025'!$G:$G)</f>
        <v>3725233</v>
      </c>
      <c r="R1397" s="11">
        <f t="shared" si="65"/>
        <v>16763550</v>
      </c>
      <c r="S1397" s="17">
        <v>0</v>
      </c>
      <c r="T1397" s="19">
        <v>0</v>
      </c>
      <c r="U1397" s="249" t="s">
        <v>5580</v>
      </c>
      <c r="V1397" s="115" t="s">
        <v>5581</v>
      </c>
      <c r="W1397" s="69">
        <v>45961</v>
      </c>
    </row>
    <row r="1398" spans="1:23" x14ac:dyDescent="0.2">
      <c r="A1398" s="128">
        <v>1520</v>
      </c>
      <c r="B1398" s="26">
        <v>2025</v>
      </c>
      <c r="C1398" s="131" t="s">
        <v>318</v>
      </c>
      <c r="D1398" s="136" t="s">
        <v>5582</v>
      </c>
      <c r="E1398" s="141" t="s">
        <v>5583</v>
      </c>
      <c r="F1398" s="135" t="s">
        <v>321</v>
      </c>
      <c r="G1398" s="145">
        <v>1018484511</v>
      </c>
      <c r="H1398" s="135" t="s">
        <v>29</v>
      </c>
      <c r="I1398" s="173">
        <v>36291535</v>
      </c>
      <c r="J1398" s="167">
        <v>45916</v>
      </c>
      <c r="K1398" s="167">
        <v>45917</v>
      </c>
      <c r="L1398" s="175">
        <v>46022</v>
      </c>
      <c r="M1398" s="8">
        <f t="shared" si="66"/>
        <v>105</v>
      </c>
      <c r="N1398" s="8">
        <f t="shared" si="67"/>
        <v>41.904761904761905</v>
      </c>
      <c r="O1398" s="223">
        <v>10369010</v>
      </c>
      <c r="P1398" s="182" t="s">
        <v>5584</v>
      </c>
      <c r="Q1398" s="19">
        <f>+_xlfn.XLOOKUP(A1398,'[1]2025'!$A:$A,'[1]2025'!$G:$G)</f>
        <v>4838871</v>
      </c>
      <c r="R1398" s="11">
        <f t="shared" si="65"/>
        <v>31452664</v>
      </c>
      <c r="S1398" s="17">
        <v>0</v>
      </c>
      <c r="T1398" s="19">
        <v>0</v>
      </c>
      <c r="U1398" s="249" t="s">
        <v>5585</v>
      </c>
      <c r="V1398" s="115" t="s">
        <v>5586</v>
      </c>
      <c r="W1398" s="69">
        <v>45961</v>
      </c>
    </row>
    <row r="1399" spans="1:23" x14ac:dyDescent="0.2">
      <c r="A1399" s="128">
        <v>1521</v>
      </c>
      <c r="B1399" s="26">
        <v>2025</v>
      </c>
      <c r="C1399" s="131" t="s">
        <v>318</v>
      </c>
      <c r="D1399" s="136" t="s">
        <v>5587</v>
      </c>
      <c r="E1399" s="141" t="s">
        <v>5588</v>
      </c>
      <c r="F1399" s="135" t="s">
        <v>321</v>
      </c>
      <c r="G1399" s="145">
        <v>70324859</v>
      </c>
      <c r="H1399" s="135" t="s">
        <v>29</v>
      </c>
      <c r="I1399" s="173">
        <v>20488783</v>
      </c>
      <c r="J1399" s="170">
        <v>45911</v>
      </c>
      <c r="K1399" s="167">
        <v>45911</v>
      </c>
      <c r="L1399" s="175">
        <v>46022</v>
      </c>
      <c r="M1399" s="8">
        <f t="shared" si="66"/>
        <v>111</v>
      </c>
      <c r="N1399" s="8">
        <f t="shared" si="67"/>
        <v>45.045045045045043</v>
      </c>
      <c r="O1399" s="223">
        <v>5587850</v>
      </c>
      <c r="P1399" s="182" t="s">
        <v>5579</v>
      </c>
      <c r="Q1399" s="19">
        <f>+_xlfn.XLOOKUP(A1399,'[1]2025'!$A:$A,'[1]2025'!$G:$G)</f>
        <v>3725233</v>
      </c>
      <c r="R1399" s="11">
        <f t="shared" si="65"/>
        <v>16763550</v>
      </c>
      <c r="S1399" s="17">
        <v>0</v>
      </c>
      <c r="T1399" s="19">
        <v>0</v>
      </c>
      <c r="U1399" s="249" t="s">
        <v>5589</v>
      </c>
      <c r="V1399" s="115" t="s">
        <v>5590</v>
      </c>
      <c r="W1399" s="69">
        <v>45961</v>
      </c>
    </row>
    <row r="1400" spans="1:23" x14ac:dyDescent="0.2">
      <c r="A1400" s="128">
        <v>1522</v>
      </c>
      <c r="B1400" s="26">
        <v>2025</v>
      </c>
      <c r="C1400" s="131" t="s">
        <v>318</v>
      </c>
      <c r="D1400" s="136" t="s">
        <v>5591</v>
      </c>
      <c r="E1400" s="141" t="s">
        <v>5592</v>
      </c>
      <c r="F1400" s="135" t="s">
        <v>321</v>
      </c>
      <c r="G1400" s="145">
        <v>71949739</v>
      </c>
      <c r="H1400" s="135" t="s">
        <v>29</v>
      </c>
      <c r="I1400" s="173">
        <v>21000000</v>
      </c>
      <c r="J1400" s="170">
        <v>45915</v>
      </c>
      <c r="K1400" s="167">
        <v>45916</v>
      </c>
      <c r="L1400" s="175">
        <v>46022</v>
      </c>
      <c r="M1400" s="8">
        <f t="shared" si="66"/>
        <v>106</v>
      </c>
      <c r="N1400" s="8">
        <f t="shared" si="67"/>
        <v>42.452830188679243</v>
      </c>
      <c r="O1400" s="223">
        <v>6000000</v>
      </c>
      <c r="P1400" s="182" t="s">
        <v>491</v>
      </c>
      <c r="Q1400" s="19">
        <f>+_xlfn.XLOOKUP(A1400,'[1]2025'!$A:$A,'[1]2025'!$G:$G)</f>
        <v>3000000</v>
      </c>
      <c r="R1400" s="11">
        <f t="shared" si="65"/>
        <v>18000000</v>
      </c>
      <c r="S1400" s="17">
        <v>0</v>
      </c>
      <c r="T1400" s="19">
        <v>0</v>
      </c>
      <c r="U1400" s="249" t="s">
        <v>5593</v>
      </c>
      <c r="V1400" s="115" t="s">
        <v>5594</v>
      </c>
      <c r="W1400" s="69">
        <v>45961</v>
      </c>
    </row>
    <row r="1401" spans="1:23" x14ac:dyDescent="0.2">
      <c r="A1401" s="128">
        <v>1523</v>
      </c>
      <c r="B1401" s="26">
        <v>2025</v>
      </c>
      <c r="C1401" s="131" t="s">
        <v>318</v>
      </c>
      <c r="D1401" s="136" t="s">
        <v>5595</v>
      </c>
      <c r="E1401" s="141" t="s">
        <v>5596</v>
      </c>
      <c r="F1401" s="135" t="s">
        <v>321</v>
      </c>
      <c r="G1401" s="145">
        <v>7722084</v>
      </c>
      <c r="H1401" s="135" t="s">
        <v>29</v>
      </c>
      <c r="I1401" s="173">
        <v>19557475</v>
      </c>
      <c r="J1401" s="170">
        <v>45915</v>
      </c>
      <c r="K1401" s="167">
        <v>45916</v>
      </c>
      <c r="L1401" s="175">
        <v>46022</v>
      </c>
      <c r="M1401" s="8">
        <f t="shared" si="66"/>
        <v>106</v>
      </c>
      <c r="N1401" s="8">
        <f t="shared" si="67"/>
        <v>42.452830188679243</v>
      </c>
      <c r="O1401" s="223">
        <v>5587850</v>
      </c>
      <c r="P1401" s="182" t="s">
        <v>5579</v>
      </c>
      <c r="Q1401" s="19">
        <f>+_xlfn.XLOOKUP(A1401,'[1]2025'!$A:$A,'[1]2025'!$G:$G)</f>
        <v>2793925</v>
      </c>
      <c r="R1401" s="11">
        <f t="shared" si="65"/>
        <v>16763550</v>
      </c>
      <c r="S1401" s="17">
        <v>0</v>
      </c>
      <c r="T1401" s="19">
        <v>0</v>
      </c>
      <c r="U1401" s="249" t="s">
        <v>5597</v>
      </c>
      <c r="V1401" s="115" t="s">
        <v>5598</v>
      </c>
      <c r="W1401" s="69">
        <v>45961</v>
      </c>
    </row>
    <row r="1402" spans="1:23" x14ac:dyDescent="0.2">
      <c r="A1402" s="128">
        <v>1524</v>
      </c>
      <c r="B1402" s="26">
        <v>2025</v>
      </c>
      <c r="C1402" s="131" t="s">
        <v>318</v>
      </c>
      <c r="D1402" s="136" t="s">
        <v>5591</v>
      </c>
      <c r="E1402" s="141" t="s">
        <v>5599</v>
      </c>
      <c r="F1402" s="135" t="s">
        <v>321</v>
      </c>
      <c r="G1402" s="145">
        <v>1144038182</v>
      </c>
      <c r="H1402" s="135" t="s">
        <v>29</v>
      </c>
      <c r="I1402" s="173">
        <v>21000000</v>
      </c>
      <c r="J1402" s="170">
        <v>45915</v>
      </c>
      <c r="K1402" s="167">
        <v>45916</v>
      </c>
      <c r="L1402" s="175">
        <v>46022</v>
      </c>
      <c r="M1402" s="8">
        <f t="shared" si="66"/>
        <v>106</v>
      </c>
      <c r="N1402" s="8">
        <f t="shared" si="67"/>
        <v>42.452830188679243</v>
      </c>
      <c r="O1402" s="223">
        <v>6000000</v>
      </c>
      <c r="P1402" s="182" t="s">
        <v>491</v>
      </c>
      <c r="Q1402" s="19">
        <f>+_xlfn.XLOOKUP(A1402,'[1]2025'!$A:$A,'[1]2025'!$G:$G)</f>
        <v>3000000</v>
      </c>
      <c r="R1402" s="11">
        <f t="shared" si="65"/>
        <v>18000000</v>
      </c>
      <c r="S1402" s="17">
        <v>0</v>
      </c>
      <c r="T1402" s="19">
        <v>0</v>
      </c>
      <c r="U1402" s="249" t="s">
        <v>5600</v>
      </c>
      <c r="V1402" s="115" t="s">
        <v>5594</v>
      </c>
      <c r="W1402" s="69">
        <v>45961</v>
      </c>
    </row>
    <row r="1403" spans="1:23" x14ac:dyDescent="0.2">
      <c r="A1403" s="128">
        <v>1526</v>
      </c>
      <c r="B1403" s="26">
        <v>2025</v>
      </c>
      <c r="C1403" s="131" t="s">
        <v>318</v>
      </c>
      <c r="D1403" s="136" t="s">
        <v>5601</v>
      </c>
      <c r="E1403" s="141" t="s">
        <v>5602</v>
      </c>
      <c r="F1403" s="135" t="s">
        <v>321</v>
      </c>
      <c r="G1403" s="145">
        <v>52777409</v>
      </c>
      <c r="H1403" s="135" t="s">
        <v>29</v>
      </c>
      <c r="I1403" s="173">
        <v>22000000</v>
      </c>
      <c r="J1403" s="170">
        <v>45911</v>
      </c>
      <c r="K1403" s="167">
        <v>45911</v>
      </c>
      <c r="L1403" s="175">
        <v>46022</v>
      </c>
      <c r="M1403" s="8">
        <f t="shared" si="66"/>
        <v>111</v>
      </c>
      <c r="N1403" s="8">
        <f t="shared" si="67"/>
        <v>45.045045045045043</v>
      </c>
      <c r="O1403" s="223">
        <v>6000000</v>
      </c>
      <c r="P1403" s="182" t="s">
        <v>491</v>
      </c>
      <c r="Q1403" s="19">
        <f>+_xlfn.XLOOKUP(A1403,'[1]2025'!$A:$A,'[1]2025'!$G:$G)</f>
        <v>4000000</v>
      </c>
      <c r="R1403" s="11">
        <f t="shared" si="65"/>
        <v>18000000</v>
      </c>
      <c r="S1403" s="17">
        <v>0</v>
      </c>
      <c r="T1403" s="19">
        <v>0</v>
      </c>
      <c r="U1403" s="249" t="s">
        <v>5603</v>
      </c>
      <c r="V1403" s="115" t="s">
        <v>5604</v>
      </c>
      <c r="W1403" s="69">
        <v>45961</v>
      </c>
    </row>
    <row r="1404" spans="1:23" x14ac:dyDescent="0.2">
      <c r="A1404" s="128">
        <v>1527</v>
      </c>
      <c r="B1404" s="26">
        <v>2025</v>
      </c>
      <c r="C1404" s="131" t="s">
        <v>318</v>
      </c>
      <c r="D1404" s="136" t="s">
        <v>5601</v>
      </c>
      <c r="E1404" s="141" t="s">
        <v>5605</v>
      </c>
      <c r="F1404" s="135" t="s">
        <v>321</v>
      </c>
      <c r="G1404" s="145">
        <v>52281728</v>
      </c>
      <c r="H1404" s="135" t="s">
        <v>29</v>
      </c>
      <c r="I1404" s="173">
        <v>22000000</v>
      </c>
      <c r="J1404" s="170">
        <v>45910</v>
      </c>
      <c r="K1404" s="167">
        <v>45911</v>
      </c>
      <c r="L1404" s="175">
        <v>46022</v>
      </c>
      <c r="M1404" s="8">
        <f t="shared" si="66"/>
        <v>111</v>
      </c>
      <c r="N1404" s="8">
        <f t="shared" si="67"/>
        <v>45.045045045045043</v>
      </c>
      <c r="O1404" s="223">
        <v>6000000</v>
      </c>
      <c r="P1404" s="182" t="s">
        <v>491</v>
      </c>
      <c r="Q1404" s="19">
        <f>+_xlfn.XLOOKUP(A1404,'[1]2025'!$A:$A,'[1]2025'!$G:$G)</f>
        <v>4000000</v>
      </c>
      <c r="R1404" s="11">
        <f t="shared" si="65"/>
        <v>18000000</v>
      </c>
      <c r="S1404" s="17">
        <v>0</v>
      </c>
      <c r="T1404" s="19">
        <v>0</v>
      </c>
      <c r="U1404" s="249" t="s">
        <v>5606</v>
      </c>
      <c r="V1404" s="115" t="s">
        <v>5604</v>
      </c>
      <c r="W1404" s="69">
        <v>45961</v>
      </c>
    </row>
    <row r="1405" spans="1:23" x14ac:dyDescent="0.2">
      <c r="A1405" s="128">
        <v>1528</v>
      </c>
      <c r="B1405" s="26">
        <v>2025</v>
      </c>
      <c r="C1405" s="131" t="s">
        <v>318</v>
      </c>
      <c r="D1405" s="136" t="s">
        <v>5607</v>
      </c>
      <c r="E1405" s="141" t="s">
        <v>5608</v>
      </c>
      <c r="F1405" s="135" t="s">
        <v>321</v>
      </c>
      <c r="G1405" s="145">
        <v>80110016</v>
      </c>
      <c r="H1405" s="135" t="s">
        <v>29</v>
      </c>
      <c r="I1405" s="173">
        <v>20488783</v>
      </c>
      <c r="J1405" s="170">
        <v>45910</v>
      </c>
      <c r="K1405" s="167">
        <v>45911</v>
      </c>
      <c r="L1405" s="175">
        <v>46022</v>
      </c>
      <c r="M1405" s="8">
        <f t="shared" si="66"/>
        <v>111</v>
      </c>
      <c r="N1405" s="8">
        <f t="shared" si="67"/>
        <v>45.045045045045043</v>
      </c>
      <c r="O1405" s="223">
        <v>5587850</v>
      </c>
      <c r="P1405" s="182" t="s">
        <v>5579</v>
      </c>
      <c r="Q1405" s="19">
        <f>+_xlfn.XLOOKUP(A1405,'[1]2025'!$A:$A,'[1]2025'!$G:$G)</f>
        <v>3725233</v>
      </c>
      <c r="R1405" s="11">
        <f t="shared" si="65"/>
        <v>16763550</v>
      </c>
      <c r="S1405" s="17">
        <v>0</v>
      </c>
      <c r="T1405" s="19">
        <v>0</v>
      </c>
      <c r="U1405" s="249" t="s">
        <v>5609</v>
      </c>
      <c r="V1405" s="115" t="s">
        <v>5610</v>
      </c>
      <c r="W1405" s="69">
        <v>45961</v>
      </c>
    </row>
    <row r="1406" spans="1:23" x14ac:dyDescent="0.2">
      <c r="A1406" s="128">
        <v>1529</v>
      </c>
      <c r="B1406" s="26">
        <v>2025</v>
      </c>
      <c r="C1406" s="131" t="s">
        <v>318</v>
      </c>
      <c r="D1406" s="136" t="s">
        <v>5607</v>
      </c>
      <c r="E1406" s="141" t="s">
        <v>5611</v>
      </c>
      <c r="F1406" s="135" t="s">
        <v>321</v>
      </c>
      <c r="G1406" s="145">
        <v>91507913</v>
      </c>
      <c r="H1406" s="135" t="s">
        <v>29</v>
      </c>
      <c r="I1406" s="173">
        <v>20488783</v>
      </c>
      <c r="J1406" s="170">
        <v>45910</v>
      </c>
      <c r="K1406" s="167">
        <v>45911</v>
      </c>
      <c r="L1406" s="175">
        <v>46022</v>
      </c>
      <c r="M1406" s="8">
        <f t="shared" si="66"/>
        <v>111</v>
      </c>
      <c r="N1406" s="8">
        <f t="shared" si="67"/>
        <v>45.045045045045043</v>
      </c>
      <c r="O1406" s="223">
        <v>5587850</v>
      </c>
      <c r="P1406" s="182" t="s">
        <v>5579</v>
      </c>
      <c r="Q1406" s="19">
        <f>+_xlfn.XLOOKUP(A1406,'[1]2025'!$A:$A,'[1]2025'!$G:$G)</f>
        <v>3725233</v>
      </c>
      <c r="R1406" s="11">
        <f t="shared" si="65"/>
        <v>16763550</v>
      </c>
      <c r="S1406" s="17">
        <v>0</v>
      </c>
      <c r="T1406" s="19">
        <v>0</v>
      </c>
      <c r="U1406" s="249" t="s">
        <v>5612</v>
      </c>
      <c r="V1406" s="115" t="s">
        <v>5610</v>
      </c>
      <c r="W1406" s="69">
        <v>45961</v>
      </c>
    </row>
    <row r="1407" spans="1:23" x14ac:dyDescent="0.2">
      <c r="A1407" s="128">
        <v>1530</v>
      </c>
      <c r="B1407" s="26">
        <v>2025</v>
      </c>
      <c r="C1407" s="131" t="s">
        <v>318</v>
      </c>
      <c r="D1407" s="136" t="s">
        <v>5613</v>
      </c>
      <c r="E1407" s="141" t="s">
        <v>5614</v>
      </c>
      <c r="F1407" s="135" t="s">
        <v>321</v>
      </c>
      <c r="G1407" s="145">
        <v>52846430</v>
      </c>
      <c r="H1407" s="135" t="s">
        <v>29</v>
      </c>
      <c r="I1407" s="173">
        <v>22000000</v>
      </c>
      <c r="J1407" s="170">
        <v>45911</v>
      </c>
      <c r="K1407" s="167">
        <v>45911</v>
      </c>
      <c r="L1407" s="175">
        <v>46022</v>
      </c>
      <c r="M1407" s="8">
        <f t="shared" si="66"/>
        <v>111</v>
      </c>
      <c r="N1407" s="8">
        <f t="shared" si="67"/>
        <v>45.045045045045043</v>
      </c>
      <c r="O1407" s="223">
        <v>6000000</v>
      </c>
      <c r="P1407" s="182" t="s">
        <v>491</v>
      </c>
      <c r="Q1407" s="19">
        <f>+_xlfn.XLOOKUP(A1407,'[1]2025'!$A:$A,'[1]2025'!$G:$G)</f>
        <v>4000000</v>
      </c>
      <c r="R1407" s="11">
        <f t="shared" si="65"/>
        <v>18000000</v>
      </c>
      <c r="S1407" s="17">
        <v>0</v>
      </c>
      <c r="T1407" s="19">
        <v>0</v>
      </c>
      <c r="U1407" s="249" t="s">
        <v>2708</v>
      </c>
      <c r="V1407" s="115" t="s">
        <v>5615</v>
      </c>
      <c r="W1407" s="69">
        <v>45961</v>
      </c>
    </row>
    <row r="1408" spans="1:23" x14ac:dyDescent="0.2">
      <c r="A1408" s="128">
        <v>1531</v>
      </c>
      <c r="B1408" s="26">
        <v>2025</v>
      </c>
      <c r="C1408" s="131" t="s">
        <v>318</v>
      </c>
      <c r="D1408" s="136" t="s">
        <v>5613</v>
      </c>
      <c r="E1408" s="141" t="s">
        <v>5616</v>
      </c>
      <c r="F1408" s="135" t="s">
        <v>321</v>
      </c>
      <c r="G1408" s="145">
        <v>1127062497</v>
      </c>
      <c r="H1408" s="135" t="s">
        <v>29</v>
      </c>
      <c r="I1408" s="173">
        <v>22000000</v>
      </c>
      <c r="J1408" s="170">
        <v>45911</v>
      </c>
      <c r="K1408" s="167">
        <v>45911</v>
      </c>
      <c r="L1408" s="175">
        <v>46022</v>
      </c>
      <c r="M1408" s="8">
        <f t="shared" si="66"/>
        <v>111</v>
      </c>
      <c r="N1408" s="8">
        <f t="shared" si="67"/>
        <v>45.045045045045043</v>
      </c>
      <c r="O1408" s="223">
        <v>6000000</v>
      </c>
      <c r="P1408" s="182" t="s">
        <v>491</v>
      </c>
      <c r="Q1408" s="19">
        <f>+_xlfn.XLOOKUP(A1408,'[1]2025'!$A:$A,'[1]2025'!$G:$G)</f>
        <v>4000000</v>
      </c>
      <c r="R1408" s="11">
        <f t="shared" si="65"/>
        <v>18000000</v>
      </c>
      <c r="S1408" s="17">
        <v>0</v>
      </c>
      <c r="T1408" s="19">
        <v>0</v>
      </c>
      <c r="U1408" s="249" t="s">
        <v>5617</v>
      </c>
      <c r="V1408" s="115" t="s">
        <v>5615</v>
      </c>
      <c r="W1408" s="69">
        <v>45961</v>
      </c>
    </row>
    <row r="1409" spans="1:23" x14ac:dyDescent="0.2">
      <c r="A1409" s="128">
        <v>1532</v>
      </c>
      <c r="B1409" s="26">
        <v>2025</v>
      </c>
      <c r="C1409" s="131" t="s">
        <v>318</v>
      </c>
      <c r="D1409" s="136" t="s">
        <v>5618</v>
      </c>
      <c r="E1409" s="141" t="s">
        <v>5619</v>
      </c>
      <c r="F1409" s="135" t="s">
        <v>321</v>
      </c>
      <c r="G1409" s="145">
        <v>13743983</v>
      </c>
      <c r="H1409" s="135" t="s">
        <v>29</v>
      </c>
      <c r="I1409" s="173">
        <v>20488783</v>
      </c>
      <c r="J1409" s="170">
        <v>45911</v>
      </c>
      <c r="K1409" s="167">
        <v>45911</v>
      </c>
      <c r="L1409" s="175">
        <v>46022</v>
      </c>
      <c r="M1409" s="8">
        <f t="shared" si="66"/>
        <v>111</v>
      </c>
      <c r="N1409" s="8">
        <f t="shared" si="67"/>
        <v>45.045045045045043</v>
      </c>
      <c r="O1409" s="223">
        <v>5587850</v>
      </c>
      <c r="P1409" s="182" t="s">
        <v>5579</v>
      </c>
      <c r="Q1409" s="19">
        <f>+_xlfn.XLOOKUP(A1409,'[1]2025'!$A:$A,'[1]2025'!$G:$G)</f>
        <v>3725233</v>
      </c>
      <c r="R1409" s="11">
        <f t="shared" si="65"/>
        <v>16763550</v>
      </c>
      <c r="S1409" s="17">
        <v>0</v>
      </c>
      <c r="T1409" s="19">
        <v>0</v>
      </c>
      <c r="U1409" s="249" t="s">
        <v>5620</v>
      </c>
      <c r="V1409" s="115" t="s">
        <v>5621</v>
      </c>
      <c r="W1409" s="69">
        <v>45961</v>
      </c>
    </row>
    <row r="1410" spans="1:23" x14ac:dyDescent="0.2">
      <c r="A1410" s="128">
        <v>1533</v>
      </c>
      <c r="B1410" s="26">
        <v>2025</v>
      </c>
      <c r="C1410" s="131" t="s">
        <v>318</v>
      </c>
      <c r="D1410" s="136" t="s">
        <v>5618</v>
      </c>
      <c r="E1410" s="141" t="s">
        <v>5622</v>
      </c>
      <c r="F1410" s="135" t="s">
        <v>321</v>
      </c>
      <c r="G1410" s="145">
        <v>1090431080</v>
      </c>
      <c r="H1410" s="135" t="s">
        <v>29</v>
      </c>
      <c r="I1410" s="173">
        <v>20488783</v>
      </c>
      <c r="J1410" s="170">
        <v>45911</v>
      </c>
      <c r="K1410" s="167">
        <v>45911</v>
      </c>
      <c r="L1410" s="175">
        <v>46022</v>
      </c>
      <c r="M1410" s="8">
        <f t="shared" si="66"/>
        <v>111</v>
      </c>
      <c r="N1410" s="8">
        <f t="shared" si="67"/>
        <v>45.045045045045043</v>
      </c>
      <c r="O1410" s="223">
        <v>5587850</v>
      </c>
      <c r="P1410" s="182" t="s">
        <v>5579</v>
      </c>
      <c r="Q1410" s="19">
        <f>+_xlfn.XLOOKUP(A1410,'[1]2025'!$A:$A,'[1]2025'!$G:$G)</f>
        <v>3725233</v>
      </c>
      <c r="R1410" s="11">
        <f t="shared" si="65"/>
        <v>16763550</v>
      </c>
      <c r="S1410" s="17">
        <v>0</v>
      </c>
      <c r="T1410" s="19">
        <v>0</v>
      </c>
      <c r="U1410" s="249" t="s">
        <v>5623</v>
      </c>
      <c r="V1410" s="115" t="s">
        <v>5621</v>
      </c>
      <c r="W1410" s="69">
        <v>45961</v>
      </c>
    </row>
    <row r="1411" spans="1:23" x14ac:dyDescent="0.2">
      <c r="A1411" s="128">
        <v>1534</v>
      </c>
      <c r="B1411" s="26">
        <v>2025</v>
      </c>
      <c r="C1411" s="131" t="s">
        <v>318</v>
      </c>
      <c r="D1411" s="136" t="s">
        <v>5624</v>
      </c>
      <c r="E1411" s="141" t="s">
        <v>5625</v>
      </c>
      <c r="F1411" s="135" t="s">
        <v>321</v>
      </c>
      <c r="G1411" s="145">
        <v>1019152282</v>
      </c>
      <c r="H1411" s="135" t="s">
        <v>29</v>
      </c>
      <c r="I1411" s="173">
        <v>14365916</v>
      </c>
      <c r="J1411" s="167">
        <v>45910</v>
      </c>
      <c r="K1411" s="167">
        <v>45910</v>
      </c>
      <c r="L1411" s="175">
        <v>46022</v>
      </c>
      <c r="M1411" s="8">
        <f t="shared" si="66"/>
        <v>112</v>
      </c>
      <c r="N1411" s="8">
        <f t="shared" si="67"/>
        <v>45.535714285714285</v>
      </c>
      <c r="O1411" s="223">
        <v>3882680</v>
      </c>
      <c r="P1411" s="182" t="s">
        <v>455</v>
      </c>
      <c r="Q1411" s="19">
        <f>+_xlfn.XLOOKUP(A1411,'[1]2025'!$A:$A,'[1]2025'!$G:$G)</f>
        <v>2717876</v>
      </c>
      <c r="R1411" s="11">
        <f t="shared" si="65"/>
        <v>11648040</v>
      </c>
      <c r="S1411" s="17">
        <v>0</v>
      </c>
      <c r="T1411" s="19">
        <v>0</v>
      </c>
      <c r="U1411" s="249" t="s">
        <v>5626</v>
      </c>
      <c r="V1411" s="115" t="s">
        <v>5627</v>
      </c>
      <c r="W1411" s="69">
        <v>45961</v>
      </c>
    </row>
    <row r="1412" spans="1:23" ht="24" x14ac:dyDescent="0.2">
      <c r="A1412" s="129">
        <v>1535</v>
      </c>
      <c r="B1412" s="26">
        <v>2025</v>
      </c>
      <c r="C1412" s="131" t="s">
        <v>229</v>
      </c>
      <c r="D1412" s="135" t="s">
        <v>5628</v>
      </c>
      <c r="E1412" s="133" t="s">
        <v>5629</v>
      </c>
      <c r="F1412" s="135" t="s">
        <v>28</v>
      </c>
      <c r="G1412" s="137">
        <v>800105552</v>
      </c>
      <c r="H1412" s="135">
        <v>8</v>
      </c>
      <c r="I1412" s="173">
        <v>5720000000</v>
      </c>
      <c r="J1412" s="167">
        <v>45916</v>
      </c>
      <c r="K1412" s="167">
        <v>45919</v>
      </c>
      <c r="L1412" s="167">
        <v>46234</v>
      </c>
      <c r="M1412" s="8">
        <f t="shared" si="66"/>
        <v>315</v>
      </c>
      <c r="N1412" s="8">
        <f t="shared" si="67"/>
        <v>13.333333333333334</v>
      </c>
      <c r="O1412" s="183" t="s">
        <v>29</v>
      </c>
      <c r="P1412" s="131" t="s">
        <v>5630</v>
      </c>
      <c r="Q1412" s="19">
        <f>+_xlfn.XLOOKUP(A1412,'[1]2025'!$A:$A,'[1]2025'!$G:$G)</f>
        <v>800000000</v>
      </c>
      <c r="R1412" s="11">
        <f t="shared" si="65"/>
        <v>4920000000</v>
      </c>
      <c r="S1412" s="17">
        <v>0</v>
      </c>
      <c r="T1412" s="19">
        <v>0</v>
      </c>
      <c r="U1412" s="117" t="s">
        <v>5631</v>
      </c>
      <c r="V1412" s="115" t="s">
        <v>5632</v>
      </c>
      <c r="W1412" s="69">
        <v>45961</v>
      </c>
    </row>
    <row r="1413" spans="1:23" x14ac:dyDescent="0.2">
      <c r="A1413" s="129">
        <v>1536</v>
      </c>
      <c r="B1413" s="26">
        <v>2025</v>
      </c>
      <c r="C1413" s="131" t="s">
        <v>159</v>
      </c>
      <c r="D1413" s="135" t="s">
        <v>5633</v>
      </c>
      <c r="E1413" s="135" t="s">
        <v>5634</v>
      </c>
      <c r="F1413" s="135" t="s">
        <v>28</v>
      </c>
      <c r="G1413" s="137">
        <v>901184760</v>
      </c>
      <c r="H1413" s="135">
        <v>7</v>
      </c>
      <c r="I1413" s="173">
        <v>1888051688</v>
      </c>
      <c r="J1413" s="167">
        <v>45909</v>
      </c>
      <c r="K1413" s="167">
        <v>45912</v>
      </c>
      <c r="L1413" s="167">
        <v>46234</v>
      </c>
      <c r="M1413" s="8">
        <f t="shared" si="66"/>
        <v>322</v>
      </c>
      <c r="N1413" s="8">
        <f t="shared" si="67"/>
        <v>15.217391304347828</v>
      </c>
      <c r="O1413" s="183" t="s">
        <v>29</v>
      </c>
      <c r="P1413" s="131" t="s">
        <v>5635</v>
      </c>
      <c r="Q1413" s="19">
        <f>+_xlfn.XLOOKUP(A1413,'[1]2025'!$A:$A,'[1]2025'!$G:$G)</f>
        <v>0</v>
      </c>
      <c r="R1413" s="11">
        <f t="shared" si="65"/>
        <v>1888051688</v>
      </c>
      <c r="S1413" s="17">
        <v>0</v>
      </c>
      <c r="T1413" s="19">
        <v>0</v>
      </c>
      <c r="U1413" s="117" t="s">
        <v>5636</v>
      </c>
      <c r="V1413" s="115" t="s">
        <v>5637</v>
      </c>
      <c r="W1413" s="69">
        <v>45961</v>
      </c>
    </row>
    <row r="1414" spans="1:23" ht="24" x14ac:dyDescent="0.2">
      <c r="A1414" s="129">
        <v>1537</v>
      </c>
      <c r="B1414" s="26">
        <v>2025</v>
      </c>
      <c r="C1414" s="131" t="s">
        <v>229</v>
      </c>
      <c r="D1414" s="135" t="s">
        <v>5638</v>
      </c>
      <c r="E1414" s="133" t="s">
        <v>5629</v>
      </c>
      <c r="F1414" s="135" t="s">
        <v>28</v>
      </c>
      <c r="G1414" s="137">
        <v>800105552</v>
      </c>
      <c r="H1414" s="135">
        <v>8</v>
      </c>
      <c r="I1414" s="173">
        <v>10010000000</v>
      </c>
      <c r="J1414" s="167">
        <v>45926</v>
      </c>
      <c r="K1414" s="167">
        <v>45931</v>
      </c>
      <c r="L1414" s="167">
        <v>46234</v>
      </c>
      <c r="M1414" s="8">
        <f t="shared" si="66"/>
        <v>303</v>
      </c>
      <c r="N1414" s="8">
        <f t="shared" si="67"/>
        <v>9.9009900990099009</v>
      </c>
      <c r="O1414" s="183" t="s">
        <v>29</v>
      </c>
      <c r="P1414" s="131" t="s">
        <v>5639</v>
      </c>
      <c r="Q1414" s="19">
        <f>+_xlfn.XLOOKUP(A1414,'[1]2025'!$A:$A,'[1]2025'!$G:$G)</f>
        <v>1600000000</v>
      </c>
      <c r="R1414" s="11">
        <f t="shared" si="65"/>
        <v>8410000000</v>
      </c>
      <c r="S1414" s="17">
        <v>0</v>
      </c>
      <c r="T1414" s="19">
        <v>0</v>
      </c>
      <c r="U1414" s="117" t="s">
        <v>5631</v>
      </c>
      <c r="V1414" s="115" t="s">
        <v>5640</v>
      </c>
      <c r="W1414" s="69">
        <v>45961</v>
      </c>
    </row>
    <row r="1415" spans="1:23" x14ac:dyDescent="0.2">
      <c r="A1415" s="128">
        <v>1538</v>
      </c>
      <c r="B1415" s="26">
        <v>2025</v>
      </c>
      <c r="C1415" s="131" t="s">
        <v>318</v>
      </c>
      <c r="D1415" s="136" t="s">
        <v>5641</v>
      </c>
      <c r="E1415" s="141" t="s">
        <v>5642</v>
      </c>
      <c r="F1415" s="135" t="s">
        <v>321</v>
      </c>
      <c r="G1415" s="137">
        <v>1024558682</v>
      </c>
      <c r="H1415" s="135" t="s">
        <v>29</v>
      </c>
      <c r="I1415" s="173">
        <v>27661270</v>
      </c>
      <c r="J1415" s="167">
        <v>45916</v>
      </c>
      <c r="K1415" s="167">
        <v>45916</v>
      </c>
      <c r="L1415" s="175">
        <v>46022</v>
      </c>
      <c r="M1415" s="8">
        <f t="shared" si="66"/>
        <v>106</v>
      </c>
      <c r="N1415" s="8">
        <f t="shared" si="67"/>
        <v>42.452830188679243</v>
      </c>
      <c r="O1415" s="223">
        <v>7903220</v>
      </c>
      <c r="P1415" s="201" t="s">
        <v>5643</v>
      </c>
      <c r="Q1415" s="19">
        <f>+_xlfn.XLOOKUP(A1415,'[1]2025'!$A:$A,'[1]2025'!$G:$G)</f>
        <v>3951610</v>
      </c>
      <c r="R1415" s="11">
        <f t="shared" si="65"/>
        <v>23709660</v>
      </c>
      <c r="S1415" s="17">
        <v>0</v>
      </c>
      <c r="T1415" s="19">
        <v>0</v>
      </c>
      <c r="U1415" s="249" t="s">
        <v>5644</v>
      </c>
      <c r="V1415" s="115" t="s">
        <v>5645</v>
      </c>
      <c r="W1415" s="69">
        <v>45961</v>
      </c>
    </row>
    <row r="1416" spans="1:23" x14ac:dyDescent="0.2">
      <c r="A1416" s="128">
        <v>1539</v>
      </c>
      <c r="B1416" s="26">
        <v>2025</v>
      </c>
      <c r="C1416" s="131" t="s">
        <v>318</v>
      </c>
      <c r="D1416" s="136" t="s">
        <v>5646</v>
      </c>
      <c r="E1416" s="141" t="s">
        <v>5647</v>
      </c>
      <c r="F1416" s="135" t="s">
        <v>321</v>
      </c>
      <c r="G1416" s="137">
        <v>71267259</v>
      </c>
      <c r="H1416" s="135" t="s">
        <v>29</v>
      </c>
      <c r="I1416" s="173">
        <v>21000000</v>
      </c>
      <c r="J1416" s="167">
        <v>45916</v>
      </c>
      <c r="K1416" s="167">
        <v>45916</v>
      </c>
      <c r="L1416" s="175">
        <v>46022</v>
      </c>
      <c r="M1416" s="8">
        <f t="shared" si="66"/>
        <v>106</v>
      </c>
      <c r="N1416" s="8">
        <f t="shared" si="67"/>
        <v>42.452830188679243</v>
      </c>
      <c r="O1416" s="223">
        <v>6000000</v>
      </c>
      <c r="P1416" s="201" t="s">
        <v>491</v>
      </c>
      <c r="Q1416" s="19">
        <f>+_xlfn.XLOOKUP(A1416,'[1]2025'!$A:$A,'[1]2025'!$G:$G)</f>
        <v>3000000</v>
      </c>
      <c r="R1416" s="11">
        <f t="shared" ref="R1416:R1445" si="68">I1416-Q1416</f>
        <v>18000000</v>
      </c>
      <c r="S1416" s="17">
        <v>0</v>
      </c>
      <c r="T1416" s="19">
        <v>0</v>
      </c>
      <c r="U1416" s="249" t="s">
        <v>5648</v>
      </c>
      <c r="V1416" s="115" t="s">
        <v>5649</v>
      </c>
      <c r="W1416" s="69">
        <v>45961</v>
      </c>
    </row>
    <row r="1417" spans="1:23" x14ac:dyDescent="0.2">
      <c r="A1417" s="128">
        <v>1540</v>
      </c>
      <c r="B1417" s="26">
        <v>2025</v>
      </c>
      <c r="C1417" s="131" t="s">
        <v>318</v>
      </c>
      <c r="D1417" s="136" t="s">
        <v>5650</v>
      </c>
      <c r="E1417" s="141" t="s">
        <v>5651</v>
      </c>
      <c r="F1417" s="135" t="s">
        <v>321</v>
      </c>
      <c r="G1417" s="145">
        <v>1012324949</v>
      </c>
      <c r="H1417" s="135" t="s">
        <v>29</v>
      </c>
      <c r="I1417" s="173">
        <v>13330535</v>
      </c>
      <c r="J1417" s="167">
        <v>45918</v>
      </c>
      <c r="K1417" s="167">
        <v>45918</v>
      </c>
      <c r="L1417" s="175">
        <v>46022</v>
      </c>
      <c r="M1417" s="8">
        <f t="shared" si="66"/>
        <v>104</v>
      </c>
      <c r="N1417" s="8">
        <f t="shared" si="67"/>
        <v>41.346153846153847</v>
      </c>
      <c r="O1417" s="223">
        <v>3882680</v>
      </c>
      <c r="P1417" s="201" t="s">
        <v>5652</v>
      </c>
      <c r="Q1417" s="19">
        <f>+_xlfn.XLOOKUP(A1417,'[1]2025'!$A:$A,'[1]2025'!$G:$G)</f>
        <v>1682495</v>
      </c>
      <c r="R1417" s="11">
        <f t="shared" si="68"/>
        <v>11648040</v>
      </c>
      <c r="S1417" s="17">
        <v>0</v>
      </c>
      <c r="T1417" s="19">
        <v>0</v>
      </c>
      <c r="U1417" s="249" t="s">
        <v>5653</v>
      </c>
      <c r="V1417" s="115" t="s">
        <v>5654</v>
      </c>
      <c r="W1417" s="69">
        <v>45961</v>
      </c>
    </row>
    <row r="1418" spans="1:23" ht="24" x14ac:dyDescent="0.2">
      <c r="A1418" s="128">
        <v>1541</v>
      </c>
      <c r="B1418" s="26">
        <v>2025</v>
      </c>
      <c r="C1418" s="131" t="s">
        <v>318</v>
      </c>
      <c r="D1418" s="136" t="s">
        <v>5655</v>
      </c>
      <c r="E1418" s="141" t="s">
        <v>5656</v>
      </c>
      <c r="F1418" s="135" t="s">
        <v>321</v>
      </c>
      <c r="G1418" s="145">
        <v>40446990</v>
      </c>
      <c r="H1418" s="135" t="s">
        <v>29</v>
      </c>
      <c r="I1418" s="173">
        <v>17894800</v>
      </c>
      <c r="J1418" s="167">
        <v>45924</v>
      </c>
      <c r="K1418" s="167">
        <v>45954</v>
      </c>
      <c r="L1418" s="175">
        <v>46022</v>
      </c>
      <c r="M1418" s="8">
        <f t="shared" si="66"/>
        <v>68</v>
      </c>
      <c r="N1418" s="8">
        <f t="shared" si="67"/>
        <v>10.294117647058822</v>
      </c>
      <c r="O1418" s="223">
        <v>5478000</v>
      </c>
      <c r="P1418" s="182" t="s">
        <v>332</v>
      </c>
      <c r="Q1418" s="19">
        <f>+_xlfn.XLOOKUP(A1418,'[1]2025'!$A:$A,'[1]2025'!$G:$G)</f>
        <v>1460800</v>
      </c>
      <c r="R1418" s="11">
        <f t="shared" si="68"/>
        <v>16434000</v>
      </c>
      <c r="S1418" s="17">
        <v>0</v>
      </c>
      <c r="T1418" s="19">
        <v>0</v>
      </c>
      <c r="U1418" s="249" t="s">
        <v>5657</v>
      </c>
      <c r="V1418" s="115" t="s">
        <v>5658</v>
      </c>
      <c r="W1418" s="69">
        <v>45961</v>
      </c>
    </row>
    <row r="1419" spans="1:23" x14ac:dyDescent="0.2">
      <c r="A1419" s="128">
        <v>1542</v>
      </c>
      <c r="B1419" s="26">
        <v>2025</v>
      </c>
      <c r="C1419" s="131" t="s">
        <v>318</v>
      </c>
      <c r="D1419" s="136" t="s">
        <v>5659</v>
      </c>
      <c r="E1419" s="141" t="s">
        <v>5660</v>
      </c>
      <c r="F1419" s="135" t="s">
        <v>321</v>
      </c>
      <c r="G1419" s="145">
        <v>1144087444</v>
      </c>
      <c r="H1419" s="135" t="s">
        <v>29</v>
      </c>
      <c r="I1419" s="173">
        <v>33526466</v>
      </c>
      <c r="J1419" s="167">
        <v>45924</v>
      </c>
      <c r="K1419" s="167">
        <v>45925</v>
      </c>
      <c r="L1419" s="175">
        <v>46022</v>
      </c>
      <c r="M1419" s="8">
        <f t="shared" si="66"/>
        <v>97</v>
      </c>
      <c r="N1419" s="8">
        <f t="shared" si="67"/>
        <v>37.113402061855673</v>
      </c>
      <c r="O1419" s="223">
        <v>10369010</v>
      </c>
      <c r="P1419" s="201" t="s">
        <v>5661</v>
      </c>
      <c r="Q1419" s="19">
        <f>+_xlfn.XLOOKUP(A1419,'[1]2025'!$A:$A,'[1]2025'!$G:$G)</f>
        <v>0</v>
      </c>
      <c r="R1419" s="11">
        <f t="shared" si="68"/>
        <v>33526466</v>
      </c>
      <c r="S1419" s="17">
        <v>0</v>
      </c>
      <c r="T1419" s="19">
        <v>0</v>
      </c>
      <c r="U1419" s="249" t="s">
        <v>5662</v>
      </c>
      <c r="V1419" s="115" t="s">
        <v>5663</v>
      </c>
      <c r="W1419" s="69">
        <v>45961</v>
      </c>
    </row>
    <row r="1420" spans="1:23" x14ac:dyDescent="0.2">
      <c r="A1420" s="128">
        <v>1543</v>
      </c>
      <c r="B1420" s="26">
        <v>2025</v>
      </c>
      <c r="C1420" s="131" t="s">
        <v>318</v>
      </c>
      <c r="D1420" s="136" t="s">
        <v>5664</v>
      </c>
      <c r="E1420" s="141" t="s">
        <v>5665</v>
      </c>
      <c r="F1420" s="135" t="s">
        <v>321</v>
      </c>
      <c r="G1420" s="145">
        <v>52414885</v>
      </c>
      <c r="H1420" s="135" t="s">
        <v>29</v>
      </c>
      <c r="I1420" s="173">
        <v>23709660</v>
      </c>
      <c r="J1420" s="167">
        <v>45924</v>
      </c>
      <c r="K1420" s="167">
        <v>45931</v>
      </c>
      <c r="L1420" s="175">
        <v>46022</v>
      </c>
      <c r="M1420" s="8">
        <f t="shared" si="66"/>
        <v>91</v>
      </c>
      <c r="N1420" s="8">
        <f t="shared" si="67"/>
        <v>32.967032967032964</v>
      </c>
      <c r="O1420" s="223">
        <v>7903220</v>
      </c>
      <c r="P1420" s="182" t="s">
        <v>5666</v>
      </c>
      <c r="Q1420" s="19">
        <f>+_xlfn.XLOOKUP(A1420,'[1]2025'!$A:$A,'[1]2025'!$G:$G)</f>
        <v>0</v>
      </c>
      <c r="R1420" s="11">
        <f t="shared" si="68"/>
        <v>23709660</v>
      </c>
      <c r="S1420" s="17">
        <v>0</v>
      </c>
      <c r="T1420" s="19">
        <v>0</v>
      </c>
      <c r="U1420" s="249" t="s">
        <v>5667</v>
      </c>
      <c r="V1420" s="115" t="s">
        <v>5668</v>
      </c>
      <c r="W1420" s="69">
        <v>45961</v>
      </c>
    </row>
    <row r="1421" spans="1:23" x14ac:dyDescent="0.2">
      <c r="A1421" s="128">
        <v>1545</v>
      </c>
      <c r="B1421" s="26">
        <v>2025</v>
      </c>
      <c r="C1421" s="131" t="s">
        <v>318</v>
      </c>
      <c r="D1421" s="136" t="s">
        <v>5669</v>
      </c>
      <c r="E1421" s="136" t="s">
        <v>5670</v>
      </c>
      <c r="F1421" s="135" t="s">
        <v>321</v>
      </c>
      <c r="G1421" s="134">
        <v>1098719268</v>
      </c>
      <c r="H1421" s="135" t="s">
        <v>29</v>
      </c>
      <c r="I1421" s="173">
        <v>17082549</v>
      </c>
      <c r="J1421" s="167">
        <v>45921</v>
      </c>
      <c r="K1421" s="167">
        <v>45922</v>
      </c>
      <c r="L1421" s="175">
        <v>46022</v>
      </c>
      <c r="M1421" s="8">
        <f t="shared" si="66"/>
        <v>100</v>
      </c>
      <c r="N1421" s="8">
        <f t="shared" si="67"/>
        <v>39</v>
      </c>
      <c r="O1421" s="223">
        <v>5176530</v>
      </c>
      <c r="P1421" s="207" t="s">
        <v>5671</v>
      </c>
      <c r="Q1421" s="19">
        <f>+_xlfn.XLOOKUP(A1421,'[1]2025'!$A:$A,'[1]2025'!$G:$G)</f>
        <v>1552959</v>
      </c>
      <c r="R1421" s="11">
        <f t="shared" si="68"/>
        <v>15529590</v>
      </c>
      <c r="S1421" s="17">
        <v>0</v>
      </c>
      <c r="T1421" s="19">
        <v>0</v>
      </c>
      <c r="U1421" s="244" t="s">
        <v>5672</v>
      </c>
      <c r="V1421" s="115" t="s">
        <v>5673</v>
      </c>
      <c r="W1421" s="69">
        <v>45961</v>
      </c>
    </row>
    <row r="1422" spans="1:23" x14ac:dyDescent="0.2">
      <c r="A1422" s="130">
        <v>1548</v>
      </c>
      <c r="B1422" s="26">
        <v>2025</v>
      </c>
      <c r="C1422" s="131" t="s">
        <v>130</v>
      </c>
      <c r="D1422" s="135" t="s">
        <v>5674</v>
      </c>
      <c r="E1422" s="135" t="s">
        <v>5083</v>
      </c>
      <c r="F1422" s="135" t="s">
        <v>28</v>
      </c>
      <c r="G1422" s="137">
        <v>899999063</v>
      </c>
      <c r="H1422" s="135">
        <v>3</v>
      </c>
      <c r="I1422" s="173">
        <v>330000000</v>
      </c>
      <c r="J1422" s="167">
        <v>45925</v>
      </c>
      <c r="K1422" s="167">
        <v>45929</v>
      </c>
      <c r="L1422" s="167">
        <v>46022</v>
      </c>
      <c r="M1422" s="8">
        <f t="shared" si="66"/>
        <v>93</v>
      </c>
      <c r="N1422" s="8">
        <f t="shared" si="67"/>
        <v>34.408602150537639</v>
      </c>
      <c r="O1422" s="183" t="s">
        <v>29</v>
      </c>
      <c r="P1422" s="131" t="s">
        <v>5675</v>
      </c>
      <c r="Q1422" s="19">
        <f>+_xlfn.XLOOKUP(A1422,'[1]2025'!$A:$A,'[1]2025'!$G:$G)</f>
        <v>0</v>
      </c>
      <c r="R1422" s="11">
        <f t="shared" si="68"/>
        <v>330000000</v>
      </c>
      <c r="S1422" s="17">
        <v>0</v>
      </c>
      <c r="T1422" s="19">
        <v>0</v>
      </c>
      <c r="U1422" s="117" t="s">
        <v>5085</v>
      </c>
      <c r="V1422" s="115" t="s">
        <v>5676</v>
      </c>
      <c r="W1422" s="69">
        <v>45961</v>
      </c>
    </row>
    <row r="1423" spans="1:23" x14ac:dyDescent="0.2">
      <c r="A1423" s="129">
        <v>1550</v>
      </c>
      <c r="B1423" s="26">
        <v>2025</v>
      </c>
      <c r="C1423" s="131" t="s">
        <v>130</v>
      </c>
      <c r="D1423" s="135" t="s">
        <v>5677</v>
      </c>
      <c r="E1423" s="135" t="s">
        <v>209</v>
      </c>
      <c r="F1423" s="135" t="s">
        <v>28</v>
      </c>
      <c r="G1423" s="137">
        <v>890980040</v>
      </c>
      <c r="H1423" s="135">
        <v>8</v>
      </c>
      <c r="I1423" s="173">
        <v>2284361096</v>
      </c>
      <c r="J1423" s="167">
        <v>45926</v>
      </c>
      <c r="K1423" s="167">
        <v>45937</v>
      </c>
      <c r="L1423" s="167">
        <v>46234</v>
      </c>
      <c r="M1423" s="8">
        <f t="shared" si="66"/>
        <v>297</v>
      </c>
      <c r="N1423" s="8">
        <f t="shared" si="67"/>
        <v>8.0808080808080813</v>
      </c>
      <c r="O1423" s="183" t="s">
        <v>29</v>
      </c>
      <c r="P1423" s="131" t="s">
        <v>5678</v>
      </c>
      <c r="Q1423" s="19">
        <f>+_xlfn.XLOOKUP(A1423,'[1]2025'!$A:$A,'[1]2025'!$G:$G)</f>
        <v>0</v>
      </c>
      <c r="R1423" s="11">
        <f t="shared" si="68"/>
        <v>2284361096</v>
      </c>
      <c r="S1423" s="17">
        <v>0</v>
      </c>
      <c r="T1423" s="19">
        <v>0</v>
      </c>
      <c r="U1423" s="117" t="s">
        <v>5679</v>
      </c>
      <c r="V1423" s="115" t="s">
        <v>5680</v>
      </c>
      <c r="W1423" s="69">
        <v>45961</v>
      </c>
    </row>
    <row r="1424" spans="1:23" x14ac:dyDescent="0.2">
      <c r="A1424" s="129">
        <v>1551</v>
      </c>
      <c r="B1424" s="26">
        <v>2025</v>
      </c>
      <c r="C1424" s="131" t="s">
        <v>55</v>
      </c>
      <c r="D1424" s="135" t="s">
        <v>5681</v>
      </c>
      <c r="E1424" s="135" t="s">
        <v>5682</v>
      </c>
      <c r="F1424" s="135" t="s">
        <v>28</v>
      </c>
      <c r="G1424" s="137">
        <v>900265026</v>
      </c>
      <c r="H1424" s="135">
        <v>3</v>
      </c>
      <c r="I1424" s="173">
        <v>237849787</v>
      </c>
      <c r="J1424" s="167">
        <v>45929</v>
      </c>
      <c r="K1424" s="167">
        <v>45938</v>
      </c>
      <c r="L1424" s="167">
        <v>45991</v>
      </c>
      <c r="M1424" s="8">
        <f t="shared" si="66"/>
        <v>53</v>
      </c>
      <c r="N1424" s="8">
        <f t="shared" si="67"/>
        <v>43.39622641509434</v>
      </c>
      <c r="O1424" s="183" t="s">
        <v>29</v>
      </c>
      <c r="P1424" s="131" t="s">
        <v>5683</v>
      </c>
      <c r="Q1424" s="19">
        <f>+_xlfn.XLOOKUP(A1424,'[1]2025'!$A:$A,'[1]2025'!$G:$G)</f>
        <v>0</v>
      </c>
      <c r="R1424" s="11">
        <f t="shared" si="68"/>
        <v>237849787</v>
      </c>
      <c r="S1424" s="17">
        <v>0</v>
      </c>
      <c r="T1424" s="19">
        <v>0</v>
      </c>
      <c r="U1424" s="117" t="s">
        <v>5684</v>
      </c>
      <c r="V1424" s="115" t="s">
        <v>5685</v>
      </c>
      <c r="W1424" s="69">
        <v>45961</v>
      </c>
    </row>
    <row r="1425" spans="1:23" ht="24" x14ac:dyDescent="0.2">
      <c r="A1425" s="129">
        <v>1553</v>
      </c>
      <c r="B1425" s="26">
        <v>2025</v>
      </c>
      <c r="C1425" s="131" t="s">
        <v>229</v>
      </c>
      <c r="D1425" s="135" t="s">
        <v>5686</v>
      </c>
      <c r="E1425" s="133" t="s">
        <v>5629</v>
      </c>
      <c r="F1425" s="135" t="s">
        <v>28</v>
      </c>
      <c r="G1425" s="137">
        <v>800105552</v>
      </c>
      <c r="H1425" s="135">
        <v>8</v>
      </c>
      <c r="I1425" s="173">
        <v>2860000000</v>
      </c>
      <c r="J1425" s="167">
        <v>45926</v>
      </c>
      <c r="K1425" s="167">
        <v>45930</v>
      </c>
      <c r="L1425" s="167">
        <v>46234</v>
      </c>
      <c r="M1425" s="8">
        <f t="shared" si="66"/>
        <v>304</v>
      </c>
      <c r="N1425" s="8">
        <f t="shared" si="67"/>
        <v>10.197368421052632</v>
      </c>
      <c r="O1425" s="183" t="s">
        <v>29</v>
      </c>
      <c r="P1425" s="131" t="s">
        <v>5687</v>
      </c>
      <c r="Q1425" s="19">
        <f>+_xlfn.XLOOKUP(A1425,'[1]2025'!$A:$A,'[1]2025'!$G:$G)</f>
        <v>0</v>
      </c>
      <c r="R1425" s="11">
        <f t="shared" si="68"/>
        <v>2860000000</v>
      </c>
      <c r="S1425" s="17">
        <v>0</v>
      </c>
      <c r="T1425" s="19">
        <v>0</v>
      </c>
      <c r="U1425" s="117" t="s">
        <v>5631</v>
      </c>
      <c r="V1425" s="115" t="s">
        <v>5688</v>
      </c>
      <c r="W1425" s="69">
        <v>45961</v>
      </c>
    </row>
    <row r="1426" spans="1:23" x14ac:dyDescent="0.2">
      <c r="A1426" s="128">
        <v>1554</v>
      </c>
      <c r="B1426" s="26">
        <v>2025</v>
      </c>
      <c r="C1426" s="131" t="s">
        <v>318</v>
      </c>
      <c r="D1426" s="136" t="s">
        <v>5689</v>
      </c>
      <c r="E1426" s="132" t="s">
        <v>5690</v>
      </c>
      <c r="F1426" s="135" t="s">
        <v>321</v>
      </c>
      <c r="G1426" s="134">
        <v>1010164499</v>
      </c>
      <c r="H1426" s="135" t="s">
        <v>29</v>
      </c>
      <c r="I1426" s="173">
        <v>7765812</v>
      </c>
      <c r="J1426" s="167">
        <v>45937</v>
      </c>
      <c r="K1426" s="167">
        <v>45938</v>
      </c>
      <c r="L1426" s="175">
        <v>46022</v>
      </c>
      <c r="M1426" s="8">
        <f t="shared" si="66"/>
        <v>84</v>
      </c>
      <c r="N1426" s="8">
        <f t="shared" si="67"/>
        <v>27.380952380952383</v>
      </c>
      <c r="O1426" s="233">
        <v>2806920</v>
      </c>
      <c r="P1426" s="198" t="s">
        <v>5691</v>
      </c>
      <c r="Q1426" s="19">
        <f>+_xlfn.XLOOKUP(A1426,'[1]2025'!$A:$A,'[1]2025'!$G:$G)</f>
        <v>0</v>
      </c>
      <c r="R1426" s="11">
        <f t="shared" si="68"/>
        <v>7765812</v>
      </c>
      <c r="S1426" s="17">
        <v>0</v>
      </c>
      <c r="T1426" s="19">
        <v>0</v>
      </c>
      <c r="U1426" s="244" t="s">
        <v>5692</v>
      </c>
      <c r="V1426" s="115" t="s">
        <v>5693</v>
      </c>
      <c r="W1426" s="69">
        <v>45961</v>
      </c>
    </row>
    <row r="1427" spans="1:23" x14ac:dyDescent="0.2">
      <c r="A1427" s="128">
        <v>1555</v>
      </c>
      <c r="B1427" s="26">
        <v>2025</v>
      </c>
      <c r="C1427" s="131" t="s">
        <v>318</v>
      </c>
      <c r="D1427" s="136" t="s">
        <v>5694</v>
      </c>
      <c r="E1427" s="141" t="s">
        <v>5695</v>
      </c>
      <c r="F1427" s="135" t="s">
        <v>321</v>
      </c>
      <c r="G1427" s="145">
        <v>1014217400</v>
      </c>
      <c r="H1427" s="135" t="s">
        <v>29</v>
      </c>
      <c r="I1427" s="173">
        <v>30921733</v>
      </c>
      <c r="J1427" s="167">
        <v>45938</v>
      </c>
      <c r="K1427" s="167">
        <v>45938</v>
      </c>
      <c r="L1427" s="175">
        <v>46022</v>
      </c>
      <c r="M1427" s="8">
        <f t="shared" si="66"/>
        <v>84</v>
      </c>
      <c r="N1427" s="8">
        <f t="shared" si="67"/>
        <v>27.380952380952383</v>
      </c>
      <c r="O1427" s="223">
        <v>11176530</v>
      </c>
      <c r="P1427" s="182" t="s">
        <v>5696</v>
      </c>
      <c r="Q1427" s="19">
        <f>+_xlfn.XLOOKUP(A1427,'[1]2025'!$A:$A,'[1]2025'!$G:$G)</f>
        <v>0</v>
      </c>
      <c r="R1427" s="11">
        <f t="shared" si="68"/>
        <v>30921733</v>
      </c>
      <c r="S1427" s="17">
        <v>0</v>
      </c>
      <c r="T1427" s="19">
        <v>0</v>
      </c>
      <c r="U1427" s="249" t="s">
        <v>977</v>
      </c>
      <c r="V1427" s="115" t="s">
        <v>5697</v>
      </c>
      <c r="W1427" s="69">
        <v>45961</v>
      </c>
    </row>
    <row r="1428" spans="1:23" x14ac:dyDescent="0.2">
      <c r="A1428" s="129">
        <v>1556</v>
      </c>
      <c r="B1428" s="26">
        <v>2025</v>
      </c>
      <c r="C1428" s="131" t="s">
        <v>124</v>
      </c>
      <c r="D1428" s="135" t="s">
        <v>5698</v>
      </c>
      <c r="E1428" s="135" t="s">
        <v>5699</v>
      </c>
      <c r="F1428" s="135" t="s">
        <v>321</v>
      </c>
      <c r="G1428" s="137">
        <v>68296155</v>
      </c>
      <c r="H1428" s="135" t="s">
        <v>29</v>
      </c>
      <c r="I1428" s="173">
        <v>65000000</v>
      </c>
      <c r="J1428" s="167">
        <v>45931</v>
      </c>
      <c r="K1428" s="167">
        <v>45931</v>
      </c>
      <c r="L1428" s="167">
        <v>46234</v>
      </c>
      <c r="M1428" s="8">
        <f t="shared" si="66"/>
        <v>303</v>
      </c>
      <c r="N1428" s="8">
        <f t="shared" si="67"/>
        <v>9.9009900990099009</v>
      </c>
      <c r="O1428" s="183" t="s">
        <v>29</v>
      </c>
      <c r="P1428" s="131" t="s">
        <v>5700</v>
      </c>
      <c r="Q1428" s="19">
        <f>+_xlfn.XLOOKUP(A1428,'[1]2025'!$A:$A,'[1]2025'!$G:$G)</f>
        <v>0</v>
      </c>
      <c r="R1428" s="11">
        <f t="shared" si="68"/>
        <v>65000000</v>
      </c>
      <c r="S1428" s="17">
        <v>0</v>
      </c>
      <c r="T1428" s="19">
        <v>0</v>
      </c>
      <c r="U1428" s="117" t="s">
        <v>5701</v>
      </c>
      <c r="V1428" s="115" t="s">
        <v>5702</v>
      </c>
      <c r="W1428" s="69">
        <v>45961</v>
      </c>
    </row>
    <row r="1429" spans="1:23" ht="24" x14ac:dyDescent="0.2">
      <c r="A1429" s="129">
        <v>1557</v>
      </c>
      <c r="B1429" s="26">
        <v>2025</v>
      </c>
      <c r="C1429" s="131" t="s">
        <v>170</v>
      </c>
      <c r="D1429" s="135" t="s">
        <v>5703</v>
      </c>
      <c r="E1429" s="133" t="s">
        <v>5704</v>
      </c>
      <c r="F1429" s="135" t="s">
        <v>28</v>
      </c>
      <c r="G1429" s="137">
        <v>901115956</v>
      </c>
      <c r="H1429" s="135">
        <v>9</v>
      </c>
      <c r="I1429" s="174">
        <v>6832013.7599999998</v>
      </c>
      <c r="J1429" s="167">
        <v>45950</v>
      </c>
      <c r="K1429" s="167">
        <v>45954</v>
      </c>
      <c r="L1429" s="167">
        <v>45984</v>
      </c>
      <c r="M1429" s="8">
        <f t="shared" si="66"/>
        <v>30</v>
      </c>
      <c r="N1429" s="8">
        <f t="shared" si="67"/>
        <v>23.333333333333332</v>
      </c>
      <c r="O1429" s="183" t="s">
        <v>29</v>
      </c>
      <c r="P1429" s="131" t="s">
        <v>5705</v>
      </c>
      <c r="Q1429" s="19">
        <f>+_xlfn.XLOOKUP(A1429,'[1]2025'!$A:$A,'[1]2025'!$G:$G)</f>
        <v>0</v>
      </c>
      <c r="R1429" s="11">
        <f t="shared" si="68"/>
        <v>6832013.7599999998</v>
      </c>
      <c r="S1429" s="17">
        <v>0</v>
      </c>
      <c r="T1429" s="19">
        <v>0</v>
      </c>
      <c r="U1429" s="117" t="s">
        <v>5706</v>
      </c>
      <c r="V1429" s="115" t="s">
        <v>5707</v>
      </c>
      <c r="W1429" s="69">
        <v>45961</v>
      </c>
    </row>
    <row r="1430" spans="1:23" x14ac:dyDescent="0.2">
      <c r="A1430" s="129">
        <v>1558</v>
      </c>
      <c r="B1430" s="26">
        <v>2025</v>
      </c>
      <c r="C1430" s="131" t="s">
        <v>318</v>
      </c>
      <c r="D1430" s="136" t="s">
        <v>5708</v>
      </c>
      <c r="E1430" s="132" t="s">
        <v>5709</v>
      </c>
      <c r="F1430" s="135" t="s">
        <v>321</v>
      </c>
      <c r="G1430" s="134">
        <v>1140853203</v>
      </c>
      <c r="H1430" s="135" t="s">
        <v>29</v>
      </c>
      <c r="I1430" s="173">
        <v>6644664</v>
      </c>
      <c r="J1430" s="167">
        <v>45944</v>
      </c>
      <c r="K1430" s="167">
        <v>45944</v>
      </c>
      <c r="L1430" s="175">
        <v>46022</v>
      </c>
      <c r="M1430" s="8">
        <f t="shared" si="66"/>
        <v>78</v>
      </c>
      <c r="N1430" s="8">
        <f t="shared" si="67"/>
        <v>21.794871794871796</v>
      </c>
      <c r="O1430" s="233">
        <v>2588830</v>
      </c>
      <c r="P1430" s="198" t="s">
        <v>5710</v>
      </c>
      <c r="Q1430" s="19">
        <f>+_xlfn.XLOOKUP(A1430,'[1]2025'!$A:$A,'[1]2025'!$G:$G)</f>
        <v>0</v>
      </c>
      <c r="R1430" s="11">
        <f t="shared" si="68"/>
        <v>6644664</v>
      </c>
      <c r="S1430" s="17">
        <v>0</v>
      </c>
      <c r="T1430" s="19">
        <v>0</v>
      </c>
      <c r="U1430" s="244" t="s">
        <v>5711</v>
      </c>
      <c r="V1430" s="115" t="s">
        <v>5712</v>
      </c>
      <c r="W1430" s="69">
        <v>45961</v>
      </c>
    </row>
    <row r="1431" spans="1:23" x14ac:dyDescent="0.2">
      <c r="A1431" s="128">
        <v>1559</v>
      </c>
      <c r="B1431" s="26">
        <v>2025</v>
      </c>
      <c r="C1431" s="131" t="s">
        <v>318</v>
      </c>
      <c r="D1431" s="136" t="s">
        <v>5713</v>
      </c>
      <c r="E1431" s="132" t="s">
        <v>5714</v>
      </c>
      <c r="F1431" s="135" t="s">
        <v>321</v>
      </c>
      <c r="G1431" s="134">
        <v>1065630479</v>
      </c>
      <c r="H1431" s="135" t="s">
        <v>29</v>
      </c>
      <c r="I1431" s="173">
        <v>24699778</v>
      </c>
      <c r="J1431" s="167">
        <v>45945</v>
      </c>
      <c r="K1431" s="167">
        <v>45945</v>
      </c>
      <c r="L1431" s="175">
        <v>46022</v>
      </c>
      <c r="M1431" s="8">
        <f t="shared" si="66"/>
        <v>77</v>
      </c>
      <c r="N1431" s="8">
        <f t="shared" si="67"/>
        <v>20.779220779220779</v>
      </c>
      <c r="O1431" s="233">
        <v>9623290</v>
      </c>
      <c r="P1431" s="198" t="s">
        <v>5715</v>
      </c>
      <c r="Q1431" s="19">
        <f>+_xlfn.XLOOKUP(A1431,'[1]2025'!$A:$A,'[1]2025'!$G:$G)</f>
        <v>0</v>
      </c>
      <c r="R1431" s="11">
        <f t="shared" si="68"/>
        <v>24699778</v>
      </c>
      <c r="S1431" s="17">
        <v>0</v>
      </c>
      <c r="T1431" s="19">
        <v>0</v>
      </c>
      <c r="U1431" s="244" t="s">
        <v>5716</v>
      </c>
      <c r="V1431" s="115" t="s">
        <v>5717</v>
      </c>
      <c r="W1431" s="69">
        <v>45961</v>
      </c>
    </row>
    <row r="1432" spans="1:23" x14ac:dyDescent="0.2">
      <c r="A1432" s="128">
        <v>1561</v>
      </c>
      <c r="B1432" s="26">
        <v>2025</v>
      </c>
      <c r="C1432" s="131" t="s">
        <v>318</v>
      </c>
      <c r="D1432" s="136" t="s">
        <v>5718</v>
      </c>
      <c r="E1432" s="141" t="s">
        <v>5719</v>
      </c>
      <c r="F1432" s="135" t="s">
        <v>321</v>
      </c>
      <c r="G1432" s="145">
        <v>1013581308</v>
      </c>
      <c r="H1432" s="135" t="s">
        <v>29</v>
      </c>
      <c r="I1432" s="173">
        <v>17834150</v>
      </c>
      <c r="J1432" s="167">
        <v>45945</v>
      </c>
      <c r="K1432" s="167">
        <v>45945</v>
      </c>
      <c r="L1432" s="175">
        <v>46022</v>
      </c>
      <c r="M1432" s="8">
        <f t="shared" si="66"/>
        <v>77</v>
      </c>
      <c r="N1432" s="8">
        <f t="shared" si="67"/>
        <v>20.779220779220779</v>
      </c>
      <c r="O1432" s="223">
        <v>6948370</v>
      </c>
      <c r="P1432" s="182" t="s">
        <v>5720</v>
      </c>
      <c r="Q1432" s="19">
        <f>+_xlfn.XLOOKUP(A1432,'[1]2025'!$A:$A,'[1]2025'!$G:$G)</f>
        <v>0</v>
      </c>
      <c r="R1432" s="11">
        <f t="shared" si="68"/>
        <v>17834150</v>
      </c>
      <c r="S1432" s="17">
        <v>0</v>
      </c>
      <c r="T1432" s="19">
        <v>0</v>
      </c>
      <c r="U1432" s="249" t="s">
        <v>5721</v>
      </c>
      <c r="V1432" s="115" t="s">
        <v>5722</v>
      </c>
      <c r="W1432" s="69">
        <v>45961</v>
      </c>
    </row>
    <row r="1433" spans="1:23" x14ac:dyDescent="0.2">
      <c r="A1433" s="128">
        <v>1562</v>
      </c>
      <c r="B1433" s="26">
        <v>2025</v>
      </c>
      <c r="C1433" s="131" t="s">
        <v>318</v>
      </c>
      <c r="D1433" s="136" t="s">
        <v>5723</v>
      </c>
      <c r="E1433" s="141" t="s">
        <v>5724</v>
      </c>
      <c r="F1433" s="135" t="s">
        <v>321</v>
      </c>
      <c r="G1433" s="145">
        <v>52844594</v>
      </c>
      <c r="H1433" s="135" t="s">
        <v>29</v>
      </c>
      <c r="I1433" s="173">
        <v>15400000</v>
      </c>
      <c r="J1433" s="167">
        <v>45945</v>
      </c>
      <c r="K1433" s="167">
        <v>45945</v>
      </c>
      <c r="L1433" s="175">
        <v>46022</v>
      </c>
      <c r="M1433" s="8">
        <f t="shared" si="66"/>
        <v>77</v>
      </c>
      <c r="N1433" s="8">
        <f t="shared" si="67"/>
        <v>20.779220779220779</v>
      </c>
      <c r="O1433" s="223">
        <v>6000000</v>
      </c>
      <c r="P1433" s="182" t="s">
        <v>716</v>
      </c>
      <c r="Q1433" s="19">
        <f>+_xlfn.XLOOKUP(A1433,'[1]2025'!$A:$A,'[1]2025'!$G:$G)</f>
        <v>0</v>
      </c>
      <c r="R1433" s="11">
        <f t="shared" si="68"/>
        <v>15400000</v>
      </c>
      <c r="S1433" s="17">
        <v>0</v>
      </c>
      <c r="T1433" s="19">
        <v>0</v>
      </c>
      <c r="U1433" s="249" t="s">
        <v>5725</v>
      </c>
      <c r="V1433" s="115" t="s">
        <v>5726</v>
      </c>
      <c r="W1433" s="69">
        <v>45961</v>
      </c>
    </row>
    <row r="1434" spans="1:23" x14ac:dyDescent="0.2">
      <c r="A1434" s="128">
        <v>1563</v>
      </c>
      <c r="B1434" s="26">
        <v>2025</v>
      </c>
      <c r="C1434" s="131" t="s">
        <v>318</v>
      </c>
      <c r="D1434" s="136" t="s">
        <v>5727</v>
      </c>
      <c r="E1434" s="141" t="s">
        <v>5728</v>
      </c>
      <c r="F1434" s="135" t="s">
        <v>321</v>
      </c>
      <c r="G1434" s="145">
        <v>1022365890</v>
      </c>
      <c r="H1434" s="135" t="s">
        <v>29</v>
      </c>
      <c r="I1434" s="173">
        <v>15400000</v>
      </c>
      <c r="J1434" s="167">
        <v>45939</v>
      </c>
      <c r="K1434" s="167">
        <v>45944</v>
      </c>
      <c r="L1434" s="175">
        <v>46022</v>
      </c>
      <c r="M1434" s="8">
        <f t="shared" si="66"/>
        <v>78</v>
      </c>
      <c r="N1434" s="8">
        <f t="shared" si="67"/>
        <v>21.794871794871796</v>
      </c>
      <c r="O1434" s="223">
        <v>6000000</v>
      </c>
      <c r="P1434" s="182" t="s">
        <v>491</v>
      </c>
      <c r="Q1434" s="19">
        <f>+_xlfn.XLOOKUP(A1434,'[1]2025'!$A:$A,'[1]2025'!$G:$G)</f>
        <v>0</v>
      </c>
      <c r="R1434" s="11">
        <f t="shared" si="68"/>
        <v>15400000</v>
      </c>
      <c r="S1434" s="17">
        <v>0</v>
      </c>
      <c r="T1434" s="19">
        <v>0</v>
      </c>
      <c r="U1434" s="249" t="s">
        <v>5729</v>
      </c>
      <c r="V1434" s="115" t="s">
        <v>5730</v>
      </c>
      <c r="W1434" s="69">
        <v>45961</v>
      </c>
    </row>
    <row r="1435" spans="1:23" x14ac:dyDescent="0.2">
      <c r="A1435" s="128">
        <v>1564</v>
      </c>
      <c r="B1435" s="26">
        <v>2025</v>
      </c>
      <c r="C1435" s="131" t="s">
        <v>318</v>
      </c>
      <c r="D1435" s="136" t="s">
        <v>5727</v>
      </c>
      <c r="E1435" s="141" t="s">
        <v>5731</v>
      </c>
      <c r="F1435" s="135" t="s">
        <v>321</v>
      </c>
      <c r="G1435" s="145">
        <v>1085254942</v>
      </c>
      <c r="H1435" s="135" t="s">
        <v>29</v>
      </c>
      <c r="I1435" s="173">
        <v>15400000</v>
      </c>
      <c r="J1435" s="167">
        <v>45939</v>
      </c>
      <c r="K1435" s="167">
        <v>45944</v>
      </c>
      <c r="L1435" s="175">
        <v>46022</v>
      </c>
      <c r="M1435" s="8">
        <f t="shared" si="66"/>
        <v>78</v>
      </c>
      <c r="N1435" s="8">
        <f t="shared" si="67"/>
        <v>21.794871794871796</v>
      </c>
      <c r="O1435" s="223">
        <v>6000000</v>
      </c>
      <c r="P1435" s="182" t="s">
        <v>491</v>
      </c>
      <c r="Q1435" s="19">
        <f>+_xlfn.XLOOKUP(A1435,'[1]2025'!$A:$A,'[1]2025'!$G:$G)</f>
        <v>0</v>
      </c>
      <c r="R1435" s="11">
        <f t="shared" si="68"/>
        <v>15400000</v>
      </c>
      <c r="S1435" s="17">
        <v>0</v>
      </c>
      <c r="T1435" s="19">
        <v>0</v>
      </c>
      <c r="U1435" s="249" t="s">
        <v>5732</v>
      </c>
      <c r="V1435" s="115" t="s">
        <v>5730</v>
      </c>
      <c r="W1435" s="69">
        <v>45961</v>
      </c>
    </row>
    <row r="1436" spans="1:23" x14ac:dyDescent="0.2">
      <c r="A1436" s="129">
        <v>1567</v>
      </c>
      <c r="B1436" s="26">
        <v>2025</v>
      </c>
      <c r="C1436" s="131" t="s">
        <v>318</v>
      </c>
      <c r="D1436" s="136" t="s">
        <v>5733</v>
      </c>
      <c r="E1436" s="141" t="s">
        <v>5734</v>
      </c>
      <c r="F1436" s="135" t="s">
        <v>321</v>
      </c>
      <c r="G1436" s="136">
        <v>1098777889</v>
      </c>
      <c r="H1436" s="135" t="s">
        <v>29</v>
      </c>
      <c r="I1436" s="173">
        <v>17139313</v>
      </c>
      <c r="J1436" s="167">
        <v>45946</v>
      </c>
      <c r="K1436" s="167">
        <v>45947</v>
      </c>
      <c r="L1436" s="175">
        <v>46022</v>
      </c>
      <c r="M1436" s="8">
        <f t="shared" si="66"/>
        <v>75</v>
      </c>
      <c r="N1436" s="8">
        <f t="shared" si="67"/>
        <v>18.666666666666668</v>
      </c>
      <c r="O1436" s="223">
        <v>6948370</v>
      </c>
      <c r="P1436" s="201" t="s">
        <v>5735</v>
      </c>
      <c r="Q1436" s="19">
        <f>+_xlfn.XLOOKUP(A1436,'[1]2025'!$A:$A,'[1]2025'!$G:$G)</f>
        <v>0</v>
      </c>
      <c r="R1436" s="11">
        <f t="shared" si="68"/>
        <v>17139313</v>
      </c>
      <c r="S1436" s="17">
        <v>0</v>
      </c>
      <c r="T1436" s="19">
        <v>0</v>
      </c>
      <c r="U1436" s="244" t="s">
        <v>5736</v>
      </c>
      <c r="V1436" s="115" t="s">
        <v>5737</v>
      </c>
      <c r="W1436" s="69">
        <v>45961</v>
      </c>
    </row>
    <row r="1437" spans="1:23" x14ac:dyDescent="0.2">
      <c r="A1437" s="129">
        <v>1568</v>
      </c>
      <c r="B1437" s="26">
        <v>2025</v>
      </c>
      <c r="C1437" s="131" t="s">
        <v>318</v>
      </c>
      <c r="D1437" s="136" t="s">
        <v>5738</v>
      </c>
      <c r="E1437" s="132" t="s">
        <v>5739</v>
      </c>
      <c r="F1437" s="135" t="s">
        <v>321</v>
      </c>
      <c r="G1437" s="138">
        <v>1007134154</v>
      </c>
      <c r="H1437" s="135" t="s">
        <v>29</v>
      </c>
      <c r="I1437" s="173">
        <v>5407803</v>
      </c>
      <c r="J1437" s="167">
        <v>45950</v>
      </c>
      <c r="K1437" s="167">
        <v>45951</v>
      </c>
      <c r="L1437" s="175">
        <v>46022</v>
      </c>
      <c r="M1437" s="8">
        <f t="shared" si="66"/>
        <v>71</v>
      </c>
      <c r="N1437" s="8">
        <f t="shared" si="67"/>
        <v>14.084507042253522</v>
      </c>
      <c r="O1437" s="234">
        <v>2317630</v>
      </c>
      <c r="P1437" s="200" t="s">
        <v>5740</v>
      </c>
      <c r="Q1437" s="19">
        <f>+_xlfn.XLOOKUP(A1437,'[1]2025'!$A:$A,'[1]2025'!$G:$G)</f>
        <v>0</v>
      </c>
      <c r="R1437" s="11">
        <f t="shared" si="68"/>
        <v>5407803</v>
      </c>
      <c r="S1437" s="17">
        <v>0</v>
      </c>
      <c r="T1437" s="19">
        <v>0</v>
      </c>
      <c r="U1437" s="244" t="s">
        <v>5741</v>
      </c>
      <c r="V1437" s="115" t="s">
        <v>5742</v>
      </c>
      <c r="W1437" s="69">
        <v>45961</v>
      </c>
    </row>
    <row r="1438" spans="1:23" x14ac:dyDescent="0.2">
      <c r="A1438" s="129">
        <v>1569</v>
      </c>
      <c r="B1438" s="26">
        <v>2025</v>
      </c>
      <c r="C1438" s="131" t="s">
        <v>318</v>
      </c>
      <c r="D1438" s="136" t="s">
        <v>5743</v>
      </c>
      <c r="E1438" s="132" t="s">
        <v>5744</v>
      </c>
      <c r="F1438" s="135" t="s">
        <v>321</v>
      </c>
      <c r="G1438" s="144">
        <v>1018493380</v>
      </c>
      <c r="H1438" s="135" t="s">
        <v>29</v>
      </c>
      <c r="I1438" s="173">
        <v>8905530</v>
      </c>
      <c r="J1438" s="167">
        <v>45947</v>
      </c>
      <c r="K1438" s="167">
        <v>45950</v>
      </c>
      <c r="L1438" s="169">
        <v>46022</v>
      </c>
      <c r="M1438" s="8">
        <f t="shared" si="66"/>
        <v>72</v>
      </c>
      <c r="N1438" s="8">
        <f t="shared" si="67"/>
        <v>15.277777777777779</v>
      </c>
      <c r="O1438" s="223">
        <v>3610350</v>
      </c>
      <c r="P1438" s="201" t="s">
        <v>5745</v>
      </c>
      <c r="Q1438" s="19">
        <f>+_xlfn.XLOOKUP(A1438,'[1]2025'!$A:$A,'[1]2025'!$G:$G)</f>
        <v>0</v>
      </c>
      <c r="R1438" s="11">
        <f t="shared" si="68"/>
        <v>8905530</v>
      </c>
      <c r="S1438" s="17">
        <v>0</v>
      </c>
      <c r="T1438" s="19">
        <v>0</v>
      </c>
      <c r="U1438" s="249" t="s">
        <v>5746</v>
      </c>
      <c r="V1438" s="115" t="s">
        <v>5747</v>
      </c>
      <c r="W1438" s="69">
        <v>45961</v>
      </c>
    </row>
    <row r="1439" spans="1:23" ht="24" x14ac:dyDescent="0.2">
      <c r="A1439" s="129">
        <v>1571</v>
      </c>
      <c r="B1439" s="26">
        <v>2025</v>
      </c>
      <c r="C1439" s="131" t="s">
        <v>301</v>
      </c>
      <c r="D1439" s="135" t="s">
        <v>5748</v>
      </c>
      <c r="E1439" s="133" t="s">
        <v>5495</v>
      </c>
      <c r="F1439" s="135" t="s">
        <v>28</v>
      </c>
      <c r="G1439" s="137">
        <v>901460249</v>
      </c>
      <c r="H1439" s="135">
        <v>8</v>
      </c>
      <c r="I1439" s="174">
        <v>3160312250</v>
      </c>
      <c r="J1439" s="167">
        <v>45944</v>
      </c>
      <c r="K1439" s="167">
        <v>45946</v>
      </c>
      <c r="L1439" s="167">
        <v>46234</v>
      </c>
      <c r="M1439" s="8">
        <f t="shared" si="66"/>
        <v>288</v>
      </c>
      <c r="N1439" s="8">
        <f t="shared" si="67"/>
        <v>5.2083333333333339</v>
      </c>
      <c r="O1439" s="183" t="s">
        <v>29</v>
      </c>
      <c r="P1439" s="131" t="s">
        <v>5749</v>
      </c>
      <c r="Q1439" s="19">
        <f>+_xlfn.XLOOKUP(A1439,'[1]2025'!$A:$A,'[1]2025'!$G:$G)</f>
        <v>0</v>
      </c>
      <c r="R1439" s="11">
        <f t="shared" si="68"/>
        <v>3160312250</v>
      </c>
      <c r="S1439" s="17">
        <v>0</v>
      </c>
      <c r="T1439" s="19">
        <v>0</v>
      </c>
      <c r="U1439" s="117" t="s">
        <v>5497</v>
      </c>
      <c r="V1439" s="115" t="s">
        <v>5750</v>
      </c>
      <c r="W1439" s="69">
        <v>45961</v>
      </c>
    </row>
    <row r="1440" spans="1:23" ht="24" x14ac:dyDescent="0.2">
      <c r="A1440" s="129">
        <v>1572</v>
      </c>
      <c r="B1440" s="26">
        <v>2025</v>
      </c>
      <c r="C1440" s="131" t="s">
        <v>55</v>
      </c>
      <c r="D1440" s="135" t="s">
        <v>5751</v>
      </c>
      <c r="E1440" s="135" t="s">
        <v>5752</v>
      </c>
      <c r="F1440" s="135" t="s">
        <v>28</v>
      </c>
      <c r="G1440" s="137">
        <v>900354406</v>
      </c>
      <c r="H1440" s="135">
        <v>0</v>
      </c>
      <c r="I1440" s="173">
        <v>100000000</v>
      </c>
      <c r="J1440" s="167">
        <v>45945</v>
      </c>
      <c r="K1440" s="167">
        <v>45952</v>
      </c>
      <c r="L1440" s="167">
        <v>46006</v>
      </c>
      <c r="M1440" s="8">
        <f t="shared" si="66"/>
        <v>54</v>
      </c>
      <c r="N1440" s="8">
        <f t="shared" si="67"/>
        <v>16.666666666666664</v>
      </c>
      <c r="O1440" s="183" t="s">
        <v>29</v>
      </c>
      <c r="P1440" s="131" t="s">
        <v>5753</v>
      </c>
      <c r="Q1440" s="19">
        <f>+_xlfn.XLOOKUP(A1440,'[1]2025'!$A:$A,'[1]2025'!$G:$G)</f>
        <v>0</v>
      </c>
      <c r="R1440" s="11">
        <f t="shared" si="68"/>
        <v>100000000</v>
      </c>
      <c r="S1440" s="17">
        <v>0</v>
      </c>
      <c r="T1440" s="19">
        <v>0</v>
      </c>
      <c r="U1440" s="117" t="s">
        <v>5754</v>
      </c>
      <c r="V1440" s="115" t="s">
        <v>5755</v>
      </c>
      <c r="W1440" s="69">
        <v>45961</v>
      </c>
    </row>
    <row r="1441" spans="1:23" ht="15" x14ac:dyDescent="0.2">
      <c r="A1441" s="129">
        <v>1574</v>
      </c>
      <c r="B1441" s="26">
        <v>2025</v>
      </c>
      <c r="C1441" s="131" t="s">
        <v>130</v>
      </c>
      <c r="D1441" s="135" t="s">
        <v>5756</v>
      </c>
      <c r="E1441" s="135" t="s">
        <v>110</v>
      </c>
      <c r="F1441" s="135" t="s">
        <v>28</v>
      </c>
      <c r="G1441" s="137">
        <v>800037800</v>
      </c>
      <c r="H1441" s="135">
        <v>0</v>
      </c>
      <c r="I1441" s="173">
        <v>4000000000</v>
      </c>
      <c r="J1441" s="167">
        <v>45954</v>
      </c>
      <c r="K1441" s="167">
        <v>45957</v>
      </c>
      <c r="L1441" s="167">
        <v>46387</v>
      </c>
      <c r="M1441" s="8">
        <f t="shared" si="66"/>
        <v>430</v>
      </c>
      <c r="N1441" s="8">
        <f t="shared" si="67"/>
        <v>0.93023255813953487</v>
      </c>
      <c r="O1441" s="183" t="s">
        <v>29</v>
      </c>
      <c r="P1441" s="131" t="s">
        <v>5757</v>
      </c>
      <c r="Q1441" s="19">
        <f>+_xlfn.XLOOKUP(A1441,'[1]2025'!$A:$A,'[1]2025'!$G:$G)</f>
        <v>4000000000</v>
      </c>
      <c r="R1441" s="11">
        <f t="shared" si="68"/>
        <v>0</v>
      </c>
      <c r="S1441" s="17">
        <v>0</v>
      </c>
      <c r="T1441" s="19">
        <v>0</v>
      </c>
      <c r="U1441" s="117" t="s">
        <v>5758</v>
      </c>
      <c r="V1441" s="276" t="s">
        <v>5759</v>
      </c>
      <c r="W1441" s="69">
        <v>45961</v>
      </c>
    </row>
    <row r="1442" spans="1:23" x14ac:dyDescent="0.2">
      <c r="A1442" s="128">
        <v>1575</v>
      </c>
      <c r="B1442" s="26">
        <v>2025</v>
      </c>
      <c r="C1442" s="131" t="s">
        <v>318</v>
      </c>
      <c r="D1442" s="136" t="s">
        <v>5760</v>
      </c>
      <c r="E1442" s="141" t="s">
        <v>5761</v>
      </c>
      <c r="F1442" s="135" t="s">
        <v>321</v>
      </c>
      <c r="G1442" s="145">
        <v>80378288</v>
      </c>
      <c r="H1442" s="135" t="s">
        <v>29</v>
      </c>
      <c r="I1442" s="173">
        <v>9706700</v>
      </c>
      <c r="J1442" s="167">
        <v>45946</v>
      </c>
      <c r="K1442" s="167">
        <v>45946</v>
      </c>
      <c r="L1442" s="175">
        <v>46022</v>
      </c>
      <c r="M1442" s="8">
        <f t="shared" si="66"/>
        <v>76</v>
      </c>
      <c r="N1442" s="8">
        <f t="shared" si="67"/>
        <v>19.736842105263158</v>
      </c>
      <c r="O1442" s="223">
        <v>3882680</v>
      </c>
      <c r="P1442" s="182" t="s">
        <v>5762</v>
      </c>
      <c r="Q1442" s="19">
        <f>+_xlfn.XLOOKUP(A1442,'[1]2025'!$A:$A,'[1]2025'!$G:$G)</f>
        <v>0</v>
      </c>
      <c r="R1442" s="11">
        <f t="shared" si="68"/>
        <v>9706700</v>
      </c>
      <c r="S1442" s="17">
        <v>0</v>
      </c>
      <c r="T1442" s="19">
        <v>0</v>
      </c>
      <c r="U1442" s="249" t="s">
        <v>5763</v>
      </c>
      <c r="V1442" s="115" t="s">
        <v>5764</v>
      </c>
      <c r="W1442" s="69">
        <v>45961</v>
      </c>
    </row>
    <row r="1443" spans="1:23" x14ac:dyDescent="0.2">
      <c r="A1443" s="128">
        <v>1578</v>
      </c>
      <c r="B1443" s="26">
        <v>2025</v>
      </c>
      <c r="C1443" s="131" t="s">
        <v>318</v>
      </c>
      <c r="D1443" s="136" t="s">
        <v>5765</v>
      </c>
      <c r="E1443" s="141" t="s">
        <v>5766</v>
      </c>
      <c r="F1443" s="135" t="s">
        <v>321</v>
      </c>
      <c r="G1443" s="145">
        <v>5166279</v>
      </c>
      <c r="H1443" s="135" t="s">
        <v>29</v>
      </c>
      <c r="I1443" s="173">
        <v>13800000</v>
      </c>
      <c r="J1443" s="167">
        <v>45952</v>
      </c>
      <c r="K1443" s="167">
        <v>45952</v>
      </c>
      <c r="L1443" s="175">
        <v>46022</v>
      </c>
      <c r="M1443" s="8">
        <f t="shared" si="66"/>
        <v>70</v>
      </c>
      <c r="N1443" s="8">
        <f t="shared" si="67"/>
        <v>12.857142857142856</v>
      </c>
      <c r="O1443" s="223">
        <v>6000000</v>
      </c>
      <c r="P1443" s="182" t="s">
        <v>491</v>
      </c>
      <c r="Q1443" s="19">
        <f>+_xlfn.XLOOKUP(A1443,'[1]2025'!$A:$A,'[1]2025'!$G:$G)</f>
        <v>0</v>
      </c>
      <c r="R1443" s="11">
        <f t="shared" si="68"/>
        <v>13800000</v>
      </c>
      <c r="S1443" s="17">
        <v>0</v>
      </c>
      <c r="T1443" s="19">
        <v>0</v>
      </c>
      <c r="U1443" s="249" t="s">
        <v>5767</v>
      </c>
      <c r="V1443" s="115" t="s">
        <v>5768</v>
      </c>
      <c r="W1443" s="69">
        <v>45961</v>
      </c>
    </row>
    <row r="1444" spans="1:23" x14ac:dyDescent="0.2">
      <c r="A1444" s="128">
        <v>1579</v>
      </c>
      <c r="B1444" s="26">
        <v>2025</v>
      </c>
      <c r="C1444" s="131" t="s">
        <v>318</v>
      </c>
      <c r="D1444" s="136" t="s">
        <v>5769</v>
      </c>
      <c r="E1444" s="164" t="s">
        <v>5770</v>
      </c>
      <c r="F1444" s="135" t="s">
        <v>321</v>
      </c>
      <c r="G1444" s="162">
        <v>1081395485</v>
      </c>
      <c r="H1444" s="135" t="s">
        <v>29</v>
      </c>
      <c r="I1444" s="173">
        <v>13800000</v>
      </c>
      <c r="J1444" s="167">
        <v>45952</v>
      </c>
      <c r="K1444" s="167">
        <v>45952</v>
      </c>
      <c r="L1444" s="175">
        <v>46022</v>
      </c>
      <c r="M1444" s="8">
        <f t="shared" ref="M1444:M1445" si="69">L1444-K1444</f>
        <v>70</v>
      </c>
      <c r="N1444" s="8">
        <f t="shared" ref="N1444:N1445" si="70">((W1444-K1444)/M1444)*100</f>
        <v>12.857142857142856</v>
      </c>
      <c r="O1444" s="223">
        <v>6000000</v>
      </c>
      <c r="P1444" s="182" t="s">
        <v>716</v>
      </c>
      <c r="Q1444" s="19">
        <f>+_xlfn.XLOOKUP(A1444,'[1]2025'!$A:$A,'[1]2025'!$G:$G)</f>
        <v>0</v>
      </c>
      <c r="R1444" s="11">
        <f t="shared" si="68"/>
        <v>13800000</v>
      </c>
      <c r="S1444" s="17">
        <v>0</v>
      </c>
      <c r="T1444" s="19">
        <v>0</v>
      </c>
      <c r="U1444" s="249" t="s">
        <v>5771</v>
      </c>
      <c r="V1444" s="115" t="s">
        <v>5772</v>
      </c>
      <c r="W1444" s="69">
        <v>45961</v>
      </c>
    </row>
    <row r="1445" spans="1:23" x14ac:dyDescent="0.2">
      <c r="A1445" s="128">
        <v>1588</v>
      </c>
      <c r="B1445" s="26">
        <v>2025</v>
      </c>
      <c r="C1445" s="131" t="s">
        <v>318</v>
      </c>
      <c r="D1445" s="136" t="s">
        <v>5773</v>
      </c>
      <c r="E1445" s="164" t="s">
        <v>5774</v>
      </c>
      <c r="F1445" s="135" t="s">
        <v>321</v>
      </c>
      <c r="G1445" s="165">
        <v>1020810265</v>
      </c>
      <c r="H1445" s="135" t="s">
        <v>29</v>
      </c>
      <c r="I1445" s="173">
        <v>19136782</v>
      </c>
      <c r="J1445" s="167">
        <v>45952</v>
      </c>
      <c r="K1445" s="167">
        <v>45952</v>
      </c>
      <c r="L1445" s="178">
        <v>46022</v>
      </c>
      <c r="M1445" s="8">
        <f t="shared" si="69"/>
        <v>70</v>
      </c>
      <c r="N1445" s="8">
        <f t="shared" si="70"/>
        <v>12.857142857142856</v>
      </c>
      <c r="O1445" s="235">
        <v>8320340</v>
      </c>
      <c r="P1445" s="236" t="s">
        <v>5775</v>
      </c>
      <c r="Q1445" s="19">
        <f>+_xlfn.XLOOKUP(A1445,'[1]2025'!$A:$A,'[1]2025'!$G:$G)</f>
        <v>0</v>
      </c>
      <c r="R1445" s="11">
        <f t="shared" si="68"/>
        <v>19136782</v>
      </c>
      <c r="S1445" s="17">
        <v>0</v>
      </c>
      <c r="T1445" s="19">
        <v>0</v>
      </c>
      <c r="U1445" s="118" t="s">
        <v>5776</v>
      </c>
      <c r="V1445" s="115" t="s">
        <v>5777</v>
      </c>
      <c r="W1445" s="69">
        <v>45961</v>
      </c>
    </row>
    <row r="1446" spans="1:23" customFormat="1" ht="15" x14ac:dyDescent="0.25">
      <c r="A1446" s="280" t="s">
        <v>5778</v>
      </c>
      <c r="B1446" s="281"/>
      <c r="C1446" s="281"/>
      <c r="D1446" s="281"/>
      <c r="E1446" s="281"/>
      <c r="F1446" s="281"/>
      <c r="G1446" s="281"/>
      <c r="H1446" s="281"/>
      <c r="I1446" s="281"/>
      <c r="J1446" s="281"/>
      <c r="K1446" s="281"/>
      <c r="L1446" s="281"/>
      <c r="M1446" s="281"/>
      <c r="N1446" s="281"/>
      <c r="O1446" s="281"/>
      <c r="P1446" s="281"/>
      <c r="Q1446" s="281"/>
      <c r="R1446" s="281"/>
      <c r="S1446" s="281"/>
      <c r="T1446" s="281"/>
      <c r="U1446" s="281"/>
      <c r="V1446" s="281"/>
    </row>
    <row r="1447" spans="1:23" customFormat="1" ht="15" x14ac:dyDescent="0.25">
      <c r="A1447" s="279" t="s">
        <v>5779</v>
      </c>
      <c r="B1447" s="279"/>
      <c r="C1447" s="279"/>
      <c r="D1447" s="279"/>
      <c r="E1447" s="279"/>
      <c r="F1447" s="279"/>
      <c r="G1447" s="2"/>
      <c r="H1447" s="31"/>
      <c r="I1447" s="31"/>
      <c r="J1447" s="3"/>
      <c r="K1447" s="3"/>
      <c r="L1447" s="4"/>
      <c r="M1447" s="3"/>
      <c r="N1447" s="4"/>
      <c r="O1447" s="4"/>
      <c r="P1447" s="1"/>
      <c r="Q1447" s="4"/>
      <c r="R1447" s="10"/>
      <c r="S1447" s="10"/>
      <c r="T1447" s="95"/>
      <c r="U1447" s="32"/>
      <c r="V1447" s="32"/>
    </row>
    <row r="1448" spans="1:23" customFormat="1" ht="15" x14ac:dyDescent="0.25">
      <c r="A1448" s="279" t="s">
        <v>5780</v>
      </c>
      <c r="B1448" s="279"/>
      <c r="C1448" s="279" t="s">
        <v>5781</v>
      </c>
      <c r="D1448" s="279"/>
      <c r="E1448" s="279"/>
      <c r="F1448" s="279"/>
      <c r="G1448" s="2"/>
      <c r="H1448" s="31"/>
      <c r="I1448" s="31"/>
      <c r="J1448" s="3"/>
      <c r="K1448" s="3"/>
      <c r="L1448" s="4"/>
      <c r="M1448" s="3"/>
      <c r="N1448" s="4"/>
      <c r="O1448" s="4"/>
      <c r="P1448" s="1"/>
      <c r="Q1448" s="4"/>
      <c r="R1448" s="10"/>
      <c r="S1448" s="10"/>
      <c r="T1448" s="95"/>
      <c r="U1448" s="32"/>
      <c r="V1448" s="32"/>
    </row>
  </sheetData>
  <protectedRanges>
    <protectedRange sqref="D35" name="Rango1_5_40"/>
    <protectedRange sqref="D37" name="Rango1_57_3_1"/>
    <protectedRange sqref="D49" name="Rango1_37_1"/>
    <protectedRange sqref="E35:H35" name="Rango1_5_9_1_1_1"/>
    <protectedRange sqref="E37:H37" name="Rango1_57_7_1"/>
    <protectedRange sqref="E36:H36" name="Rango1_10_2_1_1"/>
    <protectedRange sqref="E38:H38" name="Rango1_25_5"/>
    <protectedRange sqref="E39:H39" name="Rango1_11_2"/>
    <protectedRange sqref="E40:H40" name="Rango1_20_3_5"/>
    <protectedRange sqref="E42:H42" name="Rango1_17_5_2"/>
    <protectedRange sqref="E44:H44" name="Rango1_3_2_11"/>
    <protectedRange sqref="E46:H47" name="Rango1_31_1_1"/>
    <protectedRange sqref="E49:H49" name="Rango1_37_2_1_1"/>
    <protectedRange sqref="E51:H51" name="Rango1_20_3_9_2"/>
    <protectedRange sqref="K35" name="Rango2_59_2_1"/>
    <protectedRange sqref="K36:K37" name="Rango2_59_5_1"/>
    <protectedRange sqref="L35" name="Rango2_2_3_4_2_1"/>
    <protectedRange sqref="L37" name="Rango2_79_3_1"/>
    <protectedRange sqref="L36" name="Rango2_9_1_16_9_2"/>
    <protectedRange sqref="L38" name="Rango2_19_1_11_1"/>
    <protectedRange sqref="L39" name="Rango2_1_1_3_4_5_2"/>
    <protectedRange sqref="L41" name="Rango2_8_4_1_1"/>
    <protectedRange sqref="L40" name="Rango2_1_1_3_4_8_1"/>
    <protectedRange sqref="L44:L47" name="Rango2_1_2_3_2_7_1"/>
    <protectedRange sqref="L42" name="Rango2_1_1_3_4_13_1_2"/>
    <protectedRange sqref="L43" name="Rango2_33_1"/>
    <protectedRange sqref="L52" name="Rango2_3_3"/>
    <protectedRange sqref="L49" name="Rango2_46_1"/>
    <protectedRange sqref="L51" name="Rango2_1_1_3_4_23_1"/>
    <protectedRange sqref="L54" name="Rango2_5_3"/>
    <protectedRange sqref="L56:L57" name="Rango2_6_1"/>
    <protectedRange sqref="P35" name="Rango3_6_11_1_4"/>
    <protectedRange sqref="P37" name="Rango3_90_3"/>
    <protectedRange sqref="P36" name="Rango3_1_3_4_10_1"/>
    <protectedRange sqref="P38" name="Rango3"/>
    <protectedRange sqref="P39" name="Rango3_17_1"/>
    <protectedRange sqref="P40" name="Rango3_5_7_4"/>
    <protectedRange sqref="P42" name="Rango3_49_1"/>
    <protectedRange sqref="P44 P46:P47" name="Rango3_2_1_1_2"/>
    <protectedRange sqref="P49" name="Rango3_55_1"/>
    <protectedRange sqref="P51" name="Rango3_5_7_11"/>
    <protectedRange sqref="P54" name="Rango3_66_1_1"/>
    <protectedRange sqref="D34" name="Rango1_5_5_37_5_1"/>
    <protectedRange sqref="E64:H64" name="Rango1_8_7_2_9_1"/>
    <protectedRange sqref="L61:L62" name="Rango2_1_2_3_2_10"/>
    <protectedRange sqref="L64" name="Rango2_1_2_3_2_10_1"/>
    <protectedRange sqref="P64" name="Rango3_8_23_1_1_7_1"/>
    <protectedRange sqref="U64" name="Rango3_18_4_1_7_1"/>
    <protectedRange sqref="L55" name="Rango2"/>
    <protectedRange sqref="E61:H62" name="Rango1_8_7_2_9_2"/>
    <protectedRange sqref="P61:P62" name="Rango3_8_23_1_1_7_2"/>
    <protectedRange sqref="U61:U62" name="Rango3_18_4_1_7_2"/>
    <protectedRange sqref="E45:H45" name="Rango1_31_3"/>
    <protectedRange sqref="P45" name="Rango3_50_1"/>
    <protectedRange sqref="U45" name="Rango3_50_2"/>
    <protectedRange sqref="E128:E136" name="Rango1"/>
    <protectedRange sqref="G128:G136" name="Rango1_1"/>
    <protectedRange sqref="E137" name="Rango1_2"/>
    <protectedRange sqref="G137" name="Rango1_3"/>
    <protectedRange sqref="E167:E175 G167:G175" name="Rango1_5"/>
    <protectedRange sqref="E176:E225 G176:G225" name="Rango1_5_1"/>
    <protectedRange sqref="E226:E227 G226:G227" name="Rango1_5_2"/>
    <protectedRange sqref="E228:E229 G228:G229" name="Rango1_5_3"/>
    <protectedRange sqref="E230:E238 G230:G238" name="Rango1_5_4"/>
    <protectedRange sqref="E239:E242 G239:G242" name="Rango1_5_5"/>
    <protectedRange sqref="E243:E250 G243:G250" name="Rango1_5_6"/>
    <protectedRange sqref="E251:E253 G251:G253" name="Rango1_5_7"/>
    <protectedRange sqref="E254 G254" name="Rango1_5_8"/>
    <protectedRange sqref="E255:E270 G255:G270" name="Rango1_5_9"/>
    <protectedRange sqref="E271:E277 G271:G277" name="Rango1_5_10"/>
    <protectedRange sqref="E278:E288 G278:G288" name="Rango1_5_11"/>
    <protectedRange sqref="E289:E296 G289:G296" name="Rango1_5_12"/>
    <protectedRange sqref="E297 G297" name="Rango1_5_13"/>
    <protectedRange sqref="E298 G298" name="Rango1_5_14"/>
    <protectedRange sqref="E299:E304 G299:G304" name="Rango1_5_15"/>
    <protectedRange sqref="E305 G305" name="Rango1_5_16"/>
    <protectedRange sqref="E306 G306" name="Rango1_5_17"/>
    <protectedRange sqref="E307 G307" name="Rango1_5_18"/>
    <protectedRange sqref="E308:E312 G308:G312" name="Rango1_5_19"/>
    <protectedRange sqref="E313:E317 G313:G317" name="Rango1_5_20"/>
    <protectedRange sqref="E318:E327 G318:G327" name="Rango1_5_21"/>
    <protectedRange sqref="E331:E333" name="Rango1_6"/>
    <protectedRange sqref="G331:G333" name="Rango1_10"/>
    <protectedRange sqref="E334" name="Rango1_6_19"/>
    <protectedRange sqref="G334" name="Rango1_10_10"/>
    <protectedRange sqref="E335:E372" name="Rango1_6_1"/>
    <protectedRange sqref="G335:G372" name="Rango1_10_1"/>
    <protectedRange sqref="E373:E377" name="Rango1_6_2"/>
    <protectedRange sqref="G373:G377" name="Rango1_10_2"/>
    <protectedRange sqref="E378:E402" name="Rango1_6_3"/>
    <protectedRange sqref="G378:G402" name="Rango1_10_3"/>
    <protectedRange sqref="E403:E433" name="Rango1_6_4"/>
    <protectedRange sqref="E434:E443" name="Rango1_7"/>
    <protectedRange sqref="E465:E506" name="Rango1_8"/>
    <protectedRange sqref="E462" name="Rango1_54"/>
    <protectedRange sqref="E463" name="Rango1_47"/>
    <protectedRange sqref="G403:G433" name="Rango1_10_4"/>
    <protectedRange sqref="G434:G443" name="Rango1_11"/>
    <protectedRange sqref="G465:G506" name="Rango1_12"/>
    <protectedRange sqref="G462" name="Rango1_54_1"/>
    <protectedRange sqref="G463" name="Rango1_47_1"/>
    <protectedRange sqref="E507:E508" name="Rango1_8_1"/>
    <protectedRange sqref="E509" name="Rango1_9"/>
    <protectedRange sqref="E510" name="Rango1_1_1"/>
    <protectedRange sqref="G507:G508" name="Rango1_12_1"/>
    <protectedRange sqref="G509" name="Rango1_13"/>
    <protectedRange sqref="G510" name="Rango1_1_1_1"/>
    <protectedRange sqref="E521" name="Rango1_3_1"/>
    <protectedRange sqref="G521" name="Rango1_7_1"/>
    <protectedRange sqref="E522:E523" name="Rango1_1_2"/>
    <protectedRange sqref="E524" name="Rango1_19"/>
    <protectedRange sqref="E525" name="Rango1_20"/>
    <protectedRange sqref="G522" name="Rango1_1_2_1"/>
    <protectedRange sqref="G523" name="Rango1_2_1"/>
    <protectedRange sqref="G524" name="Rango1_19_1"/>
    <protectedRange sqref="G525" name="Rango1_20_1"/>
    <protectedRange sqref="E528" name="Rango1_19_2"/>
    <protectedRange sqref="E532" name="Rango1_25_2"/>
    <protectedRange sqref="E530" name="Rango1_9_1"/>
    <protectedRange sqref="E531" name="Rango1_2_2_1"/>
    <protectedRange sqref="G532" name="Rango1_25_2_1"/>
    <protectedRange sqref="G530" name="Rango1_9_1_1"/>
    <protectedRange sqref="G531" name="Rango1_2_2_1_1"/>
    <protectedRange sqref="E567" name="Rango1_14"/>
    <protectedRange sqref="E568:E582" name="Rango1_15"/>
    <protectedRange sqref="G567" name="Rango1_17"/>
    <protectedRange sqref="G568:G582" name="Rango1_18"/>
    <protectedRange sqref="E583:E584" name="Rango1_15_1"/>
    <protectedRange sqref="G583:G584" name="Rango1_18_1"/>
    <protectedRange sqref="E585:E588" name="Rango1_15_2"/>
    <protectedRange sqref="G585:G588" name="Rango1_18_2"/>
    <protectedRange sqref="E589:E601" name="Rango1_15_3"/>
    <protectedRange sqref="G589:G601" name="Rango1_18_3"/>
    <protectedRange sqref="E602:E603" name="Rango1_15_4"/>
    <protectedRange sqref="G602:G603" name="Rango1_18_4"/>
    <protectedRange sqref="E604:E617" name="Rango1_15_5"/>
    <protectedRange sqref="G604:G617" name="Rango1_18_5"/>
    <protectedRange sqref="E618:E621" name="Rango1_15_6"/>
    <protectedRange sqref="G618:G621" name="Rango1_18_6"/>
    <protectedRange sqref="E622:E625" name="Rango1_15_7"/>
    <protectedRange sqref="G622:G625" name="Rango1_18_7"/>
    <protectedRange sqref="E626:E654" name="Rango1_15_8"/>
    <protectedRange sqref="G626:G654" name="Rango1_18_8"/>
    <protectedRange sqref="E655:E659" name="Rango1_15_9"/>
    <protectedRange sqref="E672:E679" name="Rango1_16"/>
    <protectedRange sqref="E660:E671" name="Rango1_1_3"/>
    <protectedRange sqref="G655:G659" name="Rango1_18_9"/>
    <protectedRange sqref="G672:G679" name="Rango1_21"/>
    <protectedRange sqref="G660:G671" name="Rango1_1_4"/>
    <protectedRange sqref="E687:E704" name="Rango1_8_1_1"/>
    <protectedRange sqref="E709" name="Rango1_7_1_1"/>
    <protectedRange sqref="E739" name="Rango1_10_1_1"/>
    <protectedRange sqref="G687:G704" name="Rango1_8_2"/>
    <protectedRange sqref="G709" name="Rango1_7_1_2"/>
    <protectedRange sqref="G739" name="Rango1_10_2_1"/>
    <protectedRange sqref="E745" name="Rango1_7_2"/>
    <protectedRange sqref="G745" name="Rango1_7_1_1_1"/>
    <protectedRange sqref="E748:E751" name="Rango1_23"/>
    <protectedRange sqref="G748:G751" name="Rango1_27"/>
    <protectedRange sqref="E752:E767" name="Rango1_23_1"/>
    <protectedRange sqref="G752:G767" name="Rango1_27_1"/>
    <protectedRange sqref="E768:E775" name="Rango1_23_2"/>
    <protectedRange sqref="E776:E777" name="Rango1_24"/>
    <protectedRange sqref="E778:E782" name="Rango1_25"/>
    <protectedRange sqref="E783:E791" name="Rango1_26"/>
    <protectedRange sqref="E792:E793" name="Rango1_3_2"/>
    <protectedRange sqref="G768:G775" name="Rango1_27_2"/>
    <protectedRange sqref="G776:G777" name="Rango1_28"/>
    <protectedRange sqref="G778:G782" name="Rango1_29"/>
    <protectedRange sqref="G783:G791" name="Rango1_30"/>
    <protectedRange sqref="G792:G793" name="Rango1_3_3"/>
    <protectedRange sqref="E794:E795" name="Rango1_26_1"/>
    <protectedRange sqref="E796:E799" name="Rango1_2_2"/>
    <protectedRange sqref="E800:E801" name="Rango1_2_11"/>
    <protectedRange sqref="E802" name="Rango1_2_13"/>
    <protectedRange sqref="E803:E804" name="Rango1_2_13_1"/>
    <protectedRange sqref="E805" name="Rango1_2_14"/>
    <protectedRange sqref="G794:G795" name="Rango1_30_1"/>
    <protectedRange sqref="G796:G799" name="Rango1_2_3"/>
    <protectedRange sqref="G800:G801" name="Rango1_2_11_1"/>
    <protectedRange sqref="G802" name="Rango1_2_13_2"/>
    <protectedRange sqref="G803:G804" name="Rango1_2_13_1_1"/>
    <protectedRange sqref="G805" name="Rango1_2_14_1"/>
    <protectedRange sqref="E815" name="Rango1_42"/>
    <protectedRange sqref="E816:E817" name="Rango1_47_2"/>
    <protectedRange sqref="E818" name="Rango1_54_2"/>
    <protectedRange sqref="E819" name="Rango1_55"/>
    <protectedRange sqref="E820" name="Rango1_57"/>
    <protectedRange sqref="E821" name="Rango1_59"/>
    <protectedRange sqref="E822" name="Rango1_66"/>
    <protectedRange sqref="E823:E824" name="Rango1_70"/>
    <protectedRange sqref="E825" name="Rango1_72"/>
    <protectedRange sqref="E827" name="Rango1_74"/>
    <protectedRange sqref="E828" name="Rango1_75"/>
    <protectedRange sqref="E829" name="Rango1_5_1_1"/>
    <protectedRange sqref="G815" name="Rango1_42_1"/>
    <protectedRange sqref="G816:G817" name="Rango1_47_2_1"/>
    <protectedRange sqref="G818" name="Rango1_54_2_1"/>
    <protectedRange sqref="G819" name="Rango1_55_1"/>
    <protectedRange sqref="G820" name="Rango1_57_1"/>
    <protectedRange sqref="G821" name="Rango1_59_1"/>
    <protectedRange sqref="G822" name="Rango1_66_1"/>
    <protectedRange sqref="G823:G824" name="Rango1_70_1"/>
    <protectedRange sqref="G825" name="Rango1_72_1"/>
    <protectedRange sqref="G827" name="Rango1_74_1"/>
    <protectedRange sqref="G828" name="Rango1_75_1"/>
    <protectedRange sqref="G829" name="Rango1_5_3_1"/>
    <protectedRange sqref="E830:E840" name="Rango1_5_1_2"/>
    <protectedRange sqref="G830:G840" name="Rango1_5_3_2"/>
    <protectedRange sqref="E841:E843" name="Rango1_5_1_3"/>
    <protectedRange sqref="G841:G843" name="Rango1_5_3_3"/>
    <protectedRange sqref="E844:E870" name="Rango1_5_2_1"/>
    <protectedRange sqref="G844:G870" name="Rango1_5_4_1"/>
    <protectedRange sqref="E871:E873" name="Rango1_5_2_2"/>
    <protectedRange sqref="G871:G873" name="Rango1_5_4_2"/>
    <protectedRange sqref="E874:E880" name="Rango1_5_2_3"/>
    <protectedRange sqref="G874:G880" name="Rango1_5_4_3"/>
    <protectedRange sqref="E881:E886" name="Rango1_5_2_4"/>
    <protectedRange sqref="G881:G886" name="Rango1_5_4_4"/>
    <protectedRange sqref="E887:E894" name="Rango1_5_2_5"/>
    <protectedRange sqref="G887:G894" name="Rango1_5_4_5"/>
    <protectedRange sqref="E899:E900" name="Rango1_8_1_1_1"/>
    <protectedRange sqref="E901" name="Rango1_20_3"/>
    <protectedRange sqref="E902" name="Rango1_1_1_2"/>
    <protectedRange sqref="G899:G900" name="Rango1_8_1_2"/>
    <protectedRange sqref="E905" name="Rango1_48"/>
    <protectedRange sqref="E906" name="Rango1_5_5_1"/>
    <protectedRange sqref="E907:E909" name="Rango1_5_6_1"/>
    <protectedRange sqref="E910" name="Rango1_1_1_3"/>
    <protectedRange sqref="E911" name="Rango1_4_1"/>
    <protectedRange sqref="G905" name="Rango1_48_1"/>
    <protectedRange sqref="G906" name="Rango1_5_7_1"/>
    <protectedRange sqref="G907:G909" name="Rango1_5_8_1"/>
    <protectedRange sqref="G910" name="Rango1_1_1_4"/>
    <protectedRange sqref="G911" name="Rango1_4_2"/>
    <protectedRange sqref="E913" name="Rango1_8_1_1_1_1"/>
    <protectedRange sqref="G913" name="Rango1_8_1_1_2"/>
    <protectedRange sqref="E926" name="Rango1_20_3_1_2"/>
    <protectedRange sqref="G926" name="Rango1_20_3_1_3"/>
    <protectedRange sqref="E927" name="Rango1_5_9_1"/>
    <protectedRange sqref="G927" name="Rango1_5_10_1"/>
    <protectedRange sqref="E941" name="Rango1_5_11_1"/>
    <protectedRange sqref="E942:E947" name="Rango1_13_1_1"/>
    <protectedRange sqref="E948:E953" name="Rango1_2_3_1"/>
    <protectedRange sqref="G941" name="Rango1_5_12_1"/>
    <protectedRange sqref="G942:G947" name="Rango1_13_1_1_1"/>
    <protectedRange sqref="G948:G953" name="Rango1_2_3_2"/>
    <protectedRange sqref="E970" name="Rango1_4_4"/>
    <protectedRange sqref="G970" name="Rango1_4_4_1"/>
    <protectedRange sqref="E971" name="Rango1_1_2_1_1"/>
    <protectedRange sqref="E972" name="Rango1_2_1_3"/>
    <protectedRange sqref="E974" name="Rango1_4_5"/>
    <protectedRange sqref="E978" name="Rango1_1_1_2_1"/>
    <protectedRange sqref="E979" name="Rango1_1_3_1_2"/>
    <protectedRange sqref="G971" name="Rango1_1_2_1_2"/>
    <protectedRange sqref="G972" name="Rango1_2_1_3_1"/>
    <protectedRange sqref="G974" name="Rango1_4_5_1"/>
    <protectedRange sqref="G978" name="Rango1_1_1_2_2"/>
    <protectedRange sqref="G979" name="Rango1_1_3_1_3"/>
    <protectedRange sqref="E992" name="Rango1_6_1_1"/>
    <protectedRange sqref="E993" name="Rango1_4_3_1"/>
    <protectedRange sqref="E995" name="Rango1_47_2_2"/>
    <protectedRange sqref="E997" name="Rango1_7_1_3"/>
    <protectedRange sqref="E988" name="Rango1_9_2"/>
    <protectedRange sqref="E980" name="Rango1_4_1_1"/>
    <protectedRange sqref="G980" name="Rango1_4_1_2"/>
    <protectedRange sqref="G991" name="Rango1_2_2_1_3"/>
    <protectedRange sqref="G992" name="Rango1_6_1_2"/>
    <protectedRange sqref="G993" name="Rango1_4_3_1_1"/>
    <protectedRange sqref="G995" name="Rango1_47_1_1_1"/>
    <protectedRange sqref="G997" name="Rango1_7_1_4"/>
    <protectedRange sqref="G988" name="Rango1_9_3"/>
    <protectedRange sqref="E1035" name="Rango1_47_5"/>
    <protectedRange sqref="E1038" name="Rango1_1_2_2"/>
    <protectedRange sqref="E1040" name="Rango1_6_2_1"/>
    <protectedRange sqref="E1039" name="Rango1_1_2_3"/>
    <protectedRange sqref="E1041 E1043" name="Rango1_6_3_1"/>
    <protectedRange sqref="E1044" name="Rango1_6_4_1"/>
    <protectedRange sqref="E1045" name="Rango1_6_5"/>
    <protectedRange sqref="G1035" name="Rango1_47_1_4"/>
    <protectedRange sqref="G1038" name="Rango1_1_2_5"/>
    <protectedRange sqref="G1040" name="Rango1_6_7"/>
    <protectedRange sqref="G1039" name="Rango1_1_2_6"/>
    <protectedRange sqref="G1041:G1043" name="Rango1_6_8"/>
    <protectedRange sqref="G1044" name="Rango1_6_9"/>
    <protectedRange sqref="G1045" name="Rango1_6_10"/>
    <protectedRange sqref="E1046:E1057" name="Rango1_1_5"/>
    <protectedRange sqref="G1046:G1057" name="Rango1_1_6"/>
    <protectedRange sqref="E1086" name="Rango1_1_4_2"/>
    <protectedRange sqref="E1109" name="Rango1_1_4_1"/>
    <protectedRange sqref="G1109" name="Rango1_1_4_1_1"/>
    <protectedRange sqref="E1119" name="Rango1_1_7"/>
    <protectedRange sqref="G1119" name="Rango1_1_8"/>
    <protectedRange sqref="E1137" name="Rango1_20_3_1_7"/>
    <protectedRange sqref="G1137" name="Rango1_20_3_1_8"/>
    <protectedRange sqref="E1145" name="Rango1_31"/>
    <protectedRange sqref="G1145" name="Rango1_32"/>
    <protectedRange sqref="E1134" name="Rango1_7_5"/>
    <protectedRange sqref="G1134" name="Rango1_7_6"/>
    <protectedRange sqref="E1147" name="Rango1_2_4"/>
    <protectedRange sqref="E1146" name="Rango1_20_3_3"/>
    <protectedRange sqref="E1148" name="Rango1_20_3_1_1_3"/>
    <protectedRange sqref="G1147" name="Rango1_2_5"/>
    <protectedRange sqref="G1146" name="Rango1_20_3_3_1"/>
    <protectedRange sqref="G1149" name="Rango1_3_4"/>
    <protectedRange sqref="G1148" name="Rango1_20_3_1_1_4"/>
    <protectedRange sqref="E1153" name="Rango1_1_2_4"/>
    <protectedRange sqref="G1153" name="Rango1_1_2_7"/>
    <protectedRange sqref="E1164" name="Rango1_6_6"/>
    <protectedRange sqref="G1164" name="Rango1_6_11"/>
    <protectedRange sqref="E1163" name="Rango1_4_3_6"/>
    <protectedRange sqref="G1163" name="Rango1_4_6_1"/>
    <protectedRange sqref="E1179" name="Rango1_4_2_1"/>
    <protectedRange sqref="E1180" name="Rango1_5_1_3_1"/>
    <protectedRange sqref="E1181" name="Rango1_7_1_5"/>
    <protectedRange sqref="E1182" name="Rango1_8_3"/>
    <protectedRange sqref="G1179" name="Rango1_4_2_2"/>
    <protectedRange sqref="G1180" name="Rango1_5_1_4"/>
    <protectedRange sqref="G1181" name="Rango1_7_1_6"/>
    <protectedRange sqref="G1182" name="Rango1_8_4"/>
    <protectedRange sqref="E1184:E1185" name="Rango1_7_7"/>
    <protectedRange sqref="G1184:G1185" name="Rango1_7_8"/>
    <protectedRange sqref="E1183" name="Rango1_9_4"/>
    <protectedRange sqref="G1183" name="Rango1_9_5"/>
    <protectedRange sqref="E1188" name="Rango1_1_1_7"/>
    <protectedRange sqref="G1188" name="Rango1_1_1_8"/>
    <protectedRange sqref="E1193" name="Rango1_1_2_8"/>
    <protectedRange sqref="E1194" name="Rango1_1_2_1_3"/>
    <protectedRange sqref="G1193" name="Rango1_1_2_9"/>
    <protectedRange sqref="G1194" name="Rango1_1_2_1_4"/>
    <protectedRange sqref="E1195" name="Rango1_19_2_1"/>
    <protectedRange sqref="G1195" name="Rango1_19_1_1"/>
    <protectedRange sqref="E1196" name="Rango1_10_3_1"/>
    <protectedRange sqref="G1196" name="Rango1_10_4_1"/>
    <protectedRange sqref="E1189 G1189:G1190" name="Rango1_7_9"/>
    <protectedRange sqref="E1197" name="Rango1_20_3_4"/>
    <protectedRange sqref="G1197" name="Rango1_20_3_4_1"/>
    <protectedRange sqref="G1201" name="Rango1_2_6"/>
    <protectedRange sqref="E1190" name="Rango1_19_2_4"/>
    <protectedRange sqref="E1200" name="Rango1_6_14"/>
    <protectedRange sqref="E1204" name="Rango1_4_3_4"/>
    <protectedRange sqref="E1203" name="Rango1_5_7_1_1"/>
    <protectedRange sqref="G1204" name="Rango1_4_3_5"/>
    <protectedRange sqref="G1203" name="Rango1_5_7_1_1_1"/>
    <protectedRange sqref="E1205" name="Rango1_20_3_4_2"/>
    <protectedRange sqref="E1206" name="Rango1_13_1"/>
    <protectedRange sqref="G1205" name="Rango1_20_3_4_3"/>
    <protectedRange sqref="G1206" name="Rango1_13_1_1_2"/>
    <protectedRange sqref="E1208" name="Rango1_1_2_10"/>
    <protectedRange sqref="E1209" name="Rango1_1_2_1_5"/>
    <protectedRange sqref="G1208" name="Rango1_1_2_11"/>
    <protectedRange sqref="G1209" name="Rango1_1_2_1_6"/>
    <protectedRange sqref="E1210" name="Rango1_6_12"/>
    <protectedRange sqref="E1211" name="Rango1_19_2_2"/>
    <protectedRange sqref="G1210" name="Rango1_6_13"/>
    <protectedRange sqref="G1211" name="Rango1_19_1_1_1"/>
    <protectedRange sqref="E1212:E1213" name="Rango1_19_2_3"/>
    <protectedRange sqref="G1212:G1213" name="Rango1_19_1_1_3"/>
    <protectedRange sqref="E1214" name="Rango1_19_2_5"/>
    <protectedRange sqref="G1214" name="Rango1_19_1_1_2"/>
    <protectedRange sqref="E1222" name="Rango1_4_4_2"/>
    <protectedRange sqref="G1222" name="Rango1_4_4_3"/>
    <protectedRange sqref="E1230" name="Rango1_4_7"/>
    <protectedRange sqref="E1234" name="Rango1_3_5"/>
    <protectedRange sqref="E1237" name="Rango1_5_2_1_1"/>
    <protectedRange sqref="E1238" name="Rango1_1_3_2"/>
    <protectedRange sqref="G1234" name="Rango1_3_6"/>
    <protectedRange sqref="G1237" name="Rango1_8_1_1_3"/>
    <protectedRange sqref="G1238" name="Rango1_1_3_3"/>
    <protectedRange sqref="E1240" name="Rango1_4_8"/>
    <protectedRange sqref="G1240:G1241" name="Rango1_4_9"/>
    <protectedRange sqref="E1248" name="Rango1_1_4_3"/>
    <protectedRange sqref="G1248:G1249" name="Rango1_1_4_4"/>
    <protectedRange sqref="E1274" name="Rango1_14_1"/>
    <protectedRange sqref="E1275" name="Rango1_33"/>
    <protectedRange sqref="G1274" name="Rango1_14_2"/>
    <protectedRange sqref="G1275" name="Rango1_34"/>
    <protectedRange sqref="E1269" name="Rango1_13_2"/>
    <protectedRange sqref="G1269" name="Rango1_13_3"/>
    <protectedRange sqref="E1266" name="Rango1_20_3_6"/>
    <protectedRange sqref="G1266" name="Rango1_20_3_7"/>
    <protectedRange sqref="E1279" name="Rango1_35"/>
    <protectedRange sqref="E1281" name="Rango1_5_13_1"/>
    <protectedRange sqref="E1280" name="Rango1_20_3_5_1"/>
    <protectedRange sqref="G1279" name="Rango1_36"/>
    <protectedRange sqref="G1281" name="Rango1_5_14_1"/>
    <protectedRange sqref="G1280" name="Rango1_20_3_5_2"/>
    <protectedRange sqref="E1282" name="Rango1_20_3_4_4"/>
    <protectedRange sqref="G1282" name="Rango1_20_3_4_5"/>
    <protectedRange sqref="E1285" name="Rango1_20_3_1_1_5"/>
    <protectedRange sqref="E1286:E1287" name="Rango1_6_15"/>
    <protectedRange sqref="G1285" name="Rango1_20_3_1_1_6"/>
    <protectedRange sqref="G1286:G1287" name="Rango1_6_16"/>
    <protectedRange sqref="E1288" name="Rango1_5_15_1"/>
    <protectedRange sqref="E1289" name="Rango1_5_16_1"/>
    <protectedRange sqref="G1288" name="Rango1_5_17_1"/>
    <protectedRange sqref="G1289" name="Rango1_5_18_1"/>
    <protectedRange sqref="E1293" name="Rango1_2_2_2"/>
    <protectedRange sqref="E1294" name="Rango1_20_3_1_4"/>
    <protectedRange sqref="G1294" name="Rango1_1_1_4_2_1_1"/>
    <protectedRange sqref="E1295" name="Rango1_37"/>
    <protectedRange sqref="G1295" name="Rango1_38"/>
    <protectedRange sqref="E1299" name="Rango1_39"/>
    <protectedRange sqref="E1300" name="Rango1_7_10"/>
    <protectedRange sqref="G1299" name="Rango1_40"/>
    <protectedRange sqref="G1300" name="Rango1_7_11"/>
    <protectedRange sqref="E1301" name="Rango1_3_7"/>
    <protectedRange sqref="G1301" name="Rango1_3_8"/>
    <protectedRange sqref="E1302:E1303" name="Rango1_7_12"/>
    <protectedRange sqref="G1302:G1303" name="Rango1_7_13"/>
    <protectedRange sqref="E1304" name="Rango1_7_14"/>
    <protectedRange sqref="G1304" name="Rango1_7_15"/>
    <protectedRange sqref="E1306" name="Rango1_9_6"/>
    <protectedRange sqref="G1306" name="Rango1_9_7"/>
    <protectedRange sqref="G1307" name="Rango1_10_5"/>
    <protectedRange sqref="E1308" name="Rango1_10_6"/>
    <protectedRange sqref="G1308" name="Rango1_10_7"/>
    <protectedRange sqref="E1311" name="Rango1_11_4"/>
    <protectedRange sqref="G1311" name="Rango1_11_5"/>
    <protectedRange sqref="E1313" name="Rango1_41"/>
    <protectedRange sqref="E1314" name="Rango1_1_12"/>
    <protectedRange sqref="G1314" name="Rango1_1_13"/>
    <protectedRange sqref="E1315" name="Rango1_2_9"/>
    <protectedRange sqref="G1315" name="Rango1_2_10"/>
    <protectedRange sqref="E1316" name="Rango1_2_12"/>
    <protectedRange sqref="E1317" name="Rango1_3_9"/>
    <protectedRange sqref="G1316" name="Rango1_2_15"/>
    <protectedRange sqref="G1317" name="Rango1_3_10"/>
    <protectedRange sqref="E1320" name="Rango1_3_13"/>
    <protectedRange sqref="G1320:G1321" name="Rango1_3_14"/>
    <protectedRange sqref="E1325" name="Rango1_5_21_1"/>
    <protectedRange sqref="E1326" name="Rango1_1_1_9"/>
    <protectedRange sqref="E1328" name="Rango1_20_3_1_5"/>
    <protectedRange sqref="G1325" name="Rango1_5_22"/>
    <protectedRange sqref="G1326" name="Rango1_1_1_10"/>
    <protectedRange sqref="G1328" name="Rango1_1_1_4_2_1"/>
    <protectedRange sqref="E1343:E1345" name="Rango1_8_5"/>
    <protectedRange sqref="E1346" name="Rango1_20_3_9"/>
    <protectedRange sqref="G1343:G1345 G1350" name="Rango1_8_6"/>
    <protectedRange sqref="G1346" name="Rango1_20_3_10"/>
    <protectedRange sqref="E1359" name="Rango1_43"/>
    <protectedRange sqref="G1359" name="Rango1_44"/>
    <protectedRange sqref="E1360" name="Rango1_20_3_1_1_7"/>
    <protectedRange sqref="G1360" name="Rango1_1_1_4_2_1_1_1"/>
    <protectedRange sqref="E1363" name="Rango1_45"/>
    <protectedRange sqref="G1363" name="Rango1_46"/>
    <protectedRange sqref="E1364" name="Rango1_20_3_1_1_8"/>
    <protectedRange sqref="G1364" name="Rango1_1_1_4_2_1_1_2"/>
    <protectedRange sqref="E1365" name="Rango1_4_3"/>
    <protectedRange sqref="G1365" name="Rango1_4_6"/>
    <protectedRange sqref="E1367" name="Rango1_9_8"/>
    <protectedRange sqref="E1368" name="Rango1_1_2_12"/>
    <protectedRange sqref="G1367" name="Rango1_9_9"/>
    <protectedRange sqref="G1368" name="Rango1_1_2_13"/>
    <protectedRange sqref="E1369" name="Rango1_7_18"/>
    <protectedRange sqref="G1369" name="Rango1_7_19"/>
    <protectedRange sqref="E1372" name="Rango1_10_8"/>
    <protectedRange sqref="G1372" name="Rango1_10_9"/>
    <protectedRange sqref="E1377:E1378" name="Rango1_14_5"/>
    <protectedRange sqref="E1374:E1376" name="Rango1_1_2_14"/>
    <protectedRange sqref="E1379" name="Rango1_14_6"/>
    <protectedRange sqref="G1377:G1378" name="Rango1_14_7"/>
    <protectedRange sqref="G1374:G1376" name="Rango1_1_2_15"/>
    <protectedRange sqref="G1379" name="Rango1_14_8"/>
    <protectedRange sqref="E1380" name="Rango1_1_5_1"/>
    <protectedRange sqref="E1381" name="Rango1_1_6_1"/>
    <protectedRange sqref="E1382" name="Rango1_20_3_1_2_3"/>
    <protectedRange sqref="G1380" name="Rango1_1_5_2"/>
    <protectedRange sqref="G1381" name="Rango1_1_6_2"/>
    <protectedRange sqref="G1382" name="Rango1_1_1_4_2_1_2"/>
    <protectedRange sqref="E1384" name="Rango1_20_3_1_2_4"/>
    <protectedRange sqref="E1385:E1388" name="Rango1_1_7_1"/>
    <protectedRange sqref="G1384" name="Rango1_1_1_4_2_1_2_1"/>
    <protectedRange sqref="G1385:G1388" name="Rango1_1_7_2"/>
    <protectedRange sqref="E1391" name="Rango1_15_2_1"/>
    <protectedRange sqref="E1392" name="Rango1_6_17"/>
    <protectedRange sqref="G1392" name="Rango1_6_18"/>
    <protectedRange sqref="E1393:E1394" name="Rango1_16_1"/>
    <protectedRange sqref="G1393:G1394" name="Rango1_16_2"/>
    <protectedRange sqref="E1395" name="Rango1_16_3"/>
    <protectedRange sqref="G1395" name="Rango1_16_4"/>
    <protectedRange sqref="E1400:E1402" name="Rango1_16_5"/>
    <protectedRange sqref="E1397:E1399" name="Rango1_1_8_1"/>
    <protectedRange sqref="G1400:G1402" name="Rango1_16_6"/>
    <protectedRange sqref="G1397:G1399" name="Rango1_1_8_2"/>
    <protectedRange sqref="E1403:E1408" name="Rango1_16_5_1"/>
    <protectedRange sqref="G1403:G1408" name="Rango1_16_6_1"/>
    <protectedRange sqref="E1410" name="Rango1_20_3_11"/>
    <protectedRange sqref="E1411:E1412" name="Rango1_1_11"/>
    <protectedRange sqref="G1410" name="Rango1_20_3_12"/>
    <protectedRange sqref="G1411:G1412" name="Rango1_1_14"/>
    <protectedRange sqref="E1413:E1414" name="Rango1_2_16"/>
    <protectedRange sqref="E1415" name="Rango1_2_17"/>
    <protectedRange sqref="G1415" name="Rango1_2_18"/>
    <protectedRange sqref="E1417" name="Rango1_2_19"/>
    <protectedRange sqref="G1417" name="Rango1_2_20"/>
    <protectedRange sqref="E1422" name="Rango1_1_9_3"/>
    <protectedRange sqref="G1422" name="Rango1_1_9_4"/>
    <protectedRange sqref="E1428" name="Rango1_20_3_2_6"/>
    <protectedRange sqref="G1428" name="Rango1_20_3_2_7"/>
    <protectedRange sqref="E1429" name="Rango1_4_10"/>
    <protectedRange sqref="E1432:E1433" name="Rango1_7_20"/>
    <protectedRange sqref="G1432:G1433" name="Rango1_7_21"/>
    <protectedRange sqref="E1440" name="Rango1_4_12"/>
    <protectedRange sqref="E1442" name="Rango1_7_22"/>
    <protectedRange sqref="G1442" name="Rango1_7_24"/>
    <protectedRange sqref="E1443" name="Rango1_7_23"/>
    <protectedRange sqref="G1443" name="Rango1_7_25"/>
    <protectedRange sqref="E1445" name="Rango1_7_22_1"/>
    <protectedRange sqref="G1445" name="Rango1_7_24_1"/>
    <protectedRange sqref="J341:J372" name="Rango3_5_13"/>
    <protectedRange sqref="J373" name="Rango3_5_13_1"/>
    <protectedRange sqref="J386" name="Rango3_5_13_2"/>
    <protectedRange sqref="J439 J441:J446 J471:J503 J409:J422 J424 J427:J437" name="Rango3_5_13_3"/>
    <protectedRange sqref="J440" name="Rango3_5_14"/>
    <protectedRange sqref="J516:J517" name="Rango3_5_13_4"/>
    <protectedRange sqref="J518:J520" name="Rango3_5_14_1"/>
    <protectedRange sqref="J524:J525" name="Rango3_5_13_5"/>
    <protectedRange sqref="J522:J523 J526:J527" name="Rango3_5_14_2"/>
    <protectedRange sqref="J528" name="Rango3_5_14_3"/>
    <protectedRange sqref="J539" name="Rango3_5_13_6"/>
    <protectedRange sqref="J546" name="Rango3_6_7_2"/>
    <protectedRange sqref="J553:J555 J557:J562" name="Rango3_5_13_7"/>
    <protectedRange sqref="J566 J569 J563" name="Rango3_5_13_8"/>
    <protectedRange sqref="J575" name="Rango3_5_14_4"/>
    <protectedRange sqref="J576 J580:J582" name="Rango3_9_15"/>
    <protectedRange sqref="J583" name="Rango3_9_15_1"/>
    <protectedRange sqref="J586" name="Rango3_9_15_2"/>
    <protectedRange sqref="J590" name="Rango3_9_15_3"/>
    <protectedRange sqref="J602" name="Rango3_9_15_4"/>
    <protectedRange sqref="J618:J619 J621" name="Rango3_5_13_9"/>
    <protectedRange sqref="J622:J623" name="Rango3_5_13_10"/>
    <protectedRange sqref="J626" name="Rango3_5_13_11"/>
    <protectedRange sqref="J630" name="Rango3_3_4"/>
    <protectedRange sqref="J628:J629 J631:J632" name="Rango3_9_15_5"/>
    <protectedRange sqref="J669:J680 J682:J683 J685:J687 J689:J690 J693 J695:J697 J699:J700 J702 J715:J716 J718:J722 J725" name="Rango3_5_13_12"/>
    <protectedRange sqref="J736 J729:J731" name="Rango3_9_15_6"/>
    <protectedRange sqref="J713" name="Rango3_6_4_4"/>
    <protectedRange sqref="J765:J767 J752:J758" name="Rango3_9_15_7"/>
    <protectedRange sqref="J759:J764" name="Rango3_3_3_2"/>
    <protectedRange sqref="J768 J783 J788:J793" name="Rango3_9_15_8"/>
    <protectedRange sqref="J780 J782 J784:J787 J769:J778" name="Rango3_3_3_2_1"/>
    <protectedRange sqref="J779 J781" name="Rango3_15_30"/>
    <protectedRange sqref="J806 J794:J803" name="Rango3_9_15_9"/>
    <protectedRange sqref="J804:J805" name="Rango3_3_3_2_2"/>
    <protectedRange sqref="J807" name="Rango3_5_69"/>
    <protectedRange sqref="J825" name="Rango3_3_4_1"/>
    <protectedRange sqref="J808 J823:J824 J827 J813" name="Rango3_9_15_10"/>
    <protectedRange sqref="J809:J812 J814:J822 J826 J828:J829" name="Rango3_3_3_2_3"/>
    <protectedRange sqref="J831 J834:J835 J837 J839" name="Rango3_9_15_11"/>
    <protectedRange sqref="J830 J832:J833 J836 J838" name="Rango3_3_3_2_4"/>
    <protectedRange sqref="J841:J843" name="Rango3_3_3_2_5"/>
    <protectedRange sqref="J850 J863:J870" name="Rango3_9_15_12"/>
    <protectedRange sqref="J844:J849 J851:J862" name="Rango3_3_3_2_6"/>
    <protectedRange sqref="J873" name="Rango3_3_4_2"/>
    <protectedRange sqref="J871:J872" name="Rango3_9_15_13"/>
    <protectedRange sqref="J877" name="Rango3_3_4_3"/>
    <protectedRange sqref="J874:J876 J878:J880" name="Rango3_9_15_14"/>
    <protectedRange sqref="J883 J886" name="Rango3_9_15_15"/>
    <protectedRange sqref="J882 J884:J885" name="Rango3_3_3_2_7"/>
    <protectedRange sqref="J881" name="Rango3_15_30_1"/>
    <protectedRange sqref="J918:J921" name="Rango3_3_4_4"/>
    <protectedRange sqref="J887 J890:J892 J904 J906:J907 J909:J911 J915:J917" name="Rango3_9_15_16"/>
    <protectedRange sqref="J888:J889 J893:J903 J905 J908 J912:J914" name="Rango3_3_3_2_8"/>
    <protectedRange sqref="J927:J931 J933:J940" name="Rango3_15_30_2"/>
    <protectedRange sqref="J941:J948 J950 J953:J957 J959:J960" name="Rango3_15_30_3"/>
    <protectedRange sqref="J961 J963:J967 J969:J970" name="Rango3_15_30_4"/>
    <protectedRange sqref="J971:J978" name="Rango3_15_30_5"/>
    <protectedRange sqref="J980 J982:J986 J988:J989 J991:J993 J997 J1000 J1006:J1007 J1009:J1013 J1015 J1022" name="Rango3_15_30_6"/>
    <protectedRange sqref="J1038 J1040:J1041 J1043:J1044 J1046:J1047 J1049:J1051 J1059:J1063 J1065" name="Rango3_15_30_7"/>
    <protectedRange sqref="J1066:J1069" name="Rango3_15_30_8"/>
    <protectedRange sqref="J1071:J1073 J1079:J1081 J1083:J1087" name="Rango3_15_30_9"/>
    <protectedRange sqref="J1089:J1091 J1095:J1097 J1101 J1103:J1105" name="Rango3_15_30_10"/>
    <protectedRange sqref="J1120" name="Rango3_15_30_11"/>
    <protectedRange sqref="J1121" name="Rango3_15_30_12"/>
    <protectedRange sqref="L81" name="Rango2_1_1_3_4_12"/>
    <protectedRange sqref="L253" name="Rango2_1_1_3_4_12_1"/>
    <protectedRange sqref="L1172" name="Rango2_2_1_1"/>
    <protectedRange sqref="L1197" name="Rango2_1_1_3_4_3_2"/>
    <protectedRange sqref="L1275" name="Rango2_6"/>
    <protectedRange sqref="L1291" name="Rango2_1_1_3_4_6_3"/>
    <protectedRange sqref="L1292" name="Rango2_1_1_3_4_6_5"/>
    <protectedRange sqref="L1294" name="Rango2_5_4_3_1_3"/>
    <protectedRange sqref="L1295" name="Rango2_2_4"/>
    <protectedRange sqref="L1299" name="Rango2_2_5"/>
    <protectedRange sqref="L1300" name="Rango2_1_1_3_4_1"/>
    <protectedRange sqref="L1301" name="Rango2_1_1_3_4_2"/>
    <protectedRange sqref="L1302:L1303" name="Rango2_1_1_3_4_1_1"/>
    <protectedRange sqref="L1304" name="Rango2_1_1_3_4_1_2"/>
    <protectedRange sqref="L1311" name="Rango2_9_4"/>
    <protectedRange sqref="L1315" name="Rango2_1_1_3_4_3"/>
    <protectedRange sqref="L1316" name="Rango2_1_1_3_4_4"/>
    <protectedRange sqref="L1317:L1318" name="Rango2_1_1_3_4_2_3"/>
    <protectedRange sqref="L1320:L1321" name="Rango2_1_1_3_4_2_5"/>
    <protectedRange sqref="L1325" name="Rango2_1_1_3_4_3_1"/>
    <protectedRange sqref="L1327" name="Rango2_1_1_3_4_6_6"/>
    <protectedRange sqref="L1326" name="Rango2_1_1_3_4_6_4_1"/>
    <protectedRange sqref="L1328" name="Rango2_5_4_3_1"/>
    <protectedRange sqref="L1342" name="Rango2_1_1_3_4_6_1_2"/>
    <protectedRange sqref="L1343:L1345" name="Rango2_1_1_3_4_4_1"/>
    <protectedRange sqref="L1346" name="Rango2_1_1_3_4_5"/>
    <protectedRange sqref="L1359" name="Rango2_1_1_3_4_7"/>
    <protectedRange sqref="L1360" name="Rango2_5_4_3_1_1"/>
    <protectedRange sqref="L1363" name="Rango2_1_1_3_4_8"/>
    <protectedRange sqref="L1364" name="Rango2_5_4_3_1_1_1"/>
    <protectedRange sqref="L1365" name="Rango2_1_1_3_4_9"/>
    <protectedRange sqref="L1367" name="Rango2_6_2"/>
    <protectedRange sqref="L1366" name="Rango2_1_1_3_4_13"/>
    <protectedRange sqref="L1368" name="Rango2_1_1_3_4_1_2_1"/>
    <protectedRange sqref="L1369" name="Rango2_1_1_3_4_10"/>
    <protectedRange sqref="L1372" name="Rango2_1_1_3_4_11"/>
    <protectedRange sqref="L1377:L1378" name="Rango2_15_5"/>
    <protectedRange sqref="L1374:L1376" name="Rango2_1_1_3_4_1_2_2"/>
    <protectedRange sqref="L1379" name="Rango2_15_6"/>
    <protectedRange sqref="L1380" name="Rango2_1_1_3_4_1_4"/>
    <protectedRange sqref="L1381" name="Rango2_1_1_3_4_1_3_1"/>
    <protectedRange sqref="L1382" name="Rango2_5_4_3_1_2_1"/>
    <protectedRange sqref="L1385:L1388" name="Rango2_1_1_3_4_1_5"/>
    <protectedRange sqref="L1391" name="Rango2_1_1_3_4_14"/>
    <protectedRange sqref="L1392" name="Rango2_1_1_3_4_1_5_1"/>
    <protectedRange sqref="L1393:L1394" name="Rango2_1_1_3_4_1_6"/>
    <protectedRange sqref="L1395" name="Rango2_1_1_3_4_1_6_1"/>
    <protectedRange sqref="L1397:L1402" name="Rango2_1_1_3_4_1_6_2"/>
    <protectedRange sqref="L1408" name="Rango2_5_6"/>
    <protectedRange sqref="L1403:L1407" name="Rango2_1_1_3_4_1_6_2_1"/>
    <protectedRange sqref="L1410" name="Rango2_1_1_3_4_15"/>
    <protectedRange sqref="L1411:L1412" name="Rango2_1_1_3_4_1_7"/>
    <protectedRange sqref="L1413:L1414" name="Rango2_1_1_3_4_1_1_2"/>
    <protectedRange sqref="L1415" name="Rango2_1_1_3_4_1_1_3"/>
    <protectedRange sqref="L1417" name="Rango2_1_1_3_4_1_1_4"/>
    <protectedRange sqref="L1422" name="Rango2_1_1_3_4_1_7_3"/>
    <protectedRange sqref="L1428" name="Rango2_1_1_3_4_2_7"/>
    <protectedRange sqref="L1429" name="Rango2_1_1_3_4_3_3"/>
    <protectedRange sqref="L1432:L1433" name="Rango2_1_1_3_4_1_9"/>
    <protectedRange sqref="L1442" name="Rango2_1_1_3_4_1_9_1"/>
    <protectedRange sqref="O65:O73" name="Rango2_14_3_2_10"/>
    <protectedRange sqref="P65:P69" name="Rango3_14"/>
    <protectedRange sqref="O74:O84" name="Rango2_14_3_2_11"/>
    <protectedRange sqref="P81:P84 P74:P79" name="Rango3_15"/>
    <protectedRange sqref="O86 O88" name="Rango2_14_3_2_11_1"/>
    <protectedRange sqref="O85" name="Rango2_1_2"/>
    <protectedRange sqref="O87" name="Rango2_1_4"/>
    <protectedRange sqref="P88" name="Rango3_15_1"/>
    <protectedRange sqref="P86" name="Rango3_1_1"/>
    <protectedRange sqref="P85" name="Rango3_1_18"/>
    <protectedRange sqref="P87" name="Rango3_1_20"/>
    <protectedRange sqref="O96:O98 O89:O94" name="Rango2_14_3_2_11_2"/>
    <protectedRange sqref="P89:P94" name="Rango3_15_2"/>
    <protectedRange sqref="P95" name="Rango3_22"/>
    <protectedRange sqref="P96" name="Rango3_23"/>
    <protectedRange sqref="O101" name="Rango2_7_1"/>
    <protectedRange sqref="O102:O103" name="Rango2_7_2"/>
    <protectedRange sqref="P99:P100" name="Rango3_15_3"/>
    <protectedRange sqref="P101" name="Rango3_15_1_1"/>
    <protectedRange sqref="P102:P103" name="Rango3_15_2_1"/>
    <protectedRange sqref="O104:O106" name="Rango2_7_2_1"/>
    <protectedRange sqref="P104:P106" name="Rango3_15_2_2"/>
    <protectedRange sqref="O107:O111" name="Rango2_7_2_2"/>
    <protectedRange sqref="P107:P111" name="Rango3_15_2_3"/>
    <protectedRange sqref="O112" name="Rango2_7_3"/>
    <protectedRange sqref="P112" name="Rango3_15_8"/>
    <protectedRange sqref="O113:O115" name="Rango2_7_3_1"/>
    <protectedRange sqref="P113:P115" name="Rango3_15_8_1"/>
    <protectedRange sqref="O116:O118" name="Rango2_7_3_2"/>
    <protectedRange sqref="P116:P118" name="Rango3_15_8_2"/>
    <protectedRange sqref="O119:O125" name="Rango2_7_3_3"/>
    <protectedRange sqref="P119:P125" name="Rango3_15_8_3"/>
    <protectedRange sqref="O126:O127" name="Rango2_7_3_4"/>
    <protectedRange sqref="P126:P127" name="Rango3_15_8_4"/>
    <protectedRange sqref="O128:O134" name="Rango2_14_3_2_3"/>
    <protectedRange sqref="P135" name="Rango3_4"/>
    <protectedRange sqref="O175 O167:O173" name="Rango2_14_3_2_3_1"/>
    <protectedRange sqref="O186:O189 O179 O195 O198:O199 O201:O204 O225 O192:O193 O206:O214 O218:O222 O182:O184 O216" name="Rango2_14_3_2_3_1_1"/>
    <protectedRange sqref="O177" name="Rango2_14_3_2_6"/>
    <protectedRange sqref="O217" name="Rango2_14_3_2_10_1"/>
    <protectedRange sqref="O215" name="Rango2_14_3_2_11_1_1"/>
    <protectedRange sqref="P176" name="Rango3_7"/>
    <protectedRange sqref="P194" name="Rango3_20"/>
    <protectedRange sqref="P219" name="Rango3_25"/>
    <protectedRange sqref="P211" name="Rango3_35"/>
    <protectedRange sqref="P212" name="Rango3_37"/>
    <protectedRange sqref="O226:O227" name="Rango2_14_3_2_3_1_2"/>
    <protectedRange sqref="O228:O229" name="Rango2_14_3_2_3_1_3"/>
    <protectedRange sqref="P229" name="Rango3_28"/>
    <protectedRange sqref="O230:O231 O233:O238" name="Rango2_14_3_2_3_1_4"/>
    <protectedRange sqref="O232" name="Rango2_14_3_2_12"/>
    <protectedRange sqref="O239:O240 O242" name="Rango2_14_3_2_3_1_5"/>
    <protectedRange sqref="O250 O243:O248" name="Rango2_14_3_2_3_1_6"/>
    <protectedRange sqref="O251:O253" name="Rango2_14_3_2_3_1_7"/>
    <protectedRange sqref="O254" name="Rango2_14_3_2_8"/>
    <protectedRange sqref="O255:O256 O269:O270 O265 O267 O259:O263" name="Rango2_14_3_2_3_1_8"/>
    <protectedRange sqref="P269:P270" name="Rango3_5_7"/>
    <protectedRange sqref="P255" name="Rango3_21"/>
    <protectedRange sqref="P264" name="Rango3_24"/>
    <protectedRange sqref="O271 O273 O275:O276" name="Rango2_14_3_2_3_1_9"/>
    <protectedRange sqref="O277" name="Rango2_14_3_2_4"/>
    <protectedRange sqref="O274" name="Rango2_14_3_2_1"/>
    <protectedRange sqref="P271:P276" name="Rango3_5_7_1"/>
    <protectedRange sqref="O278:O288" name="Rango2_14_3_2_3_1_10"/>
    <protectedRange sqref="P279:P288" name="Rango3_5_7_2"/>
    <protectedRange sqref="P278" name="Rango3_31"/>
    <protectedRange sqref="O291:O294" name="Rango2_14_3_2_3_1_11"/>
    <protectedRange sqref="P289:P296" name="Rango3_5_7_3"/>
    <protectedRange sqref="P297" name="Rango3_36"/>
    <protectedRange sqref="P298" name="Rango3_5_7_5"/>
    <protectedRange sqref="O299:O304" name="Rango2_14_3_2_3_1_12"/>
    <protectedRange sqref="P299:P300 P302:P303" name="Rango3_5_7_6"/>
    <protectedRange sqref="P304" name="Rango3_19"/>
    <protectedRange sqref="P301" name="Rango3_40"/>
    <protectedRange sqref="O305" name="Rango2_14_3_2_3_1_13"/>
    <protectedRange sqref="P305" name="Rango3_5_7_7"/>
    <protectedRange sqref="O306" name="Rango2_14_3_2_3_1_14"/>
    <protectedRange sqref="P306" name="Rango3_5_7_8"/>
    <protectedRange sqref="P307" name="Rango3_5_7_9"/>
    <protectedRange sqref="O310" name="Rango2_14_3_2_3_1_15"/>
    <protectedRange sqref="P308:P312" name="Rango3_5_7_10"/>
    <protectedRange sqref="O313:O317" name="Rango2_14_3_2_3_1_16"/>
    <protectedRange sqref="P313:P317" name="Rango3_5_7_12"/>
    <protectedRange sqref="O319:O325" name="Rango2_14_3_2_3_1_17"/>
    <protectedRange sqref="O328" name="Rango2_2"/>
    <protectedRange sqref="O318" name="Rango2_14_3_2_5"/>
    <protectedRange sqref="P318:P325" name="Rango3_5_7_13"/>
    <protectedRange sqref="O329:O330" name="Rango2_14_3_2_13"/>
    <protectedRange sqref="P329:P330" name="Rango3_20_1"/>
    <protectedRange sqref="O331:O333" name="Rango2_14_3_2_3_2"/>
    <protectedRange sqref="O334" name="Rango2_14_3_2_3_2_5"/>
    <protectedRange sqref="O359:O363 O372 O338:O341 O336 O343:O349 O366:O370 O351:O357" name="Rango2_14_3_2_3_2_1"/>
    <protectedRange sqref="O358" name="Rango2_14_3_2_8_1"/>
    <protectedRange sqref="P362" name="Rango3_21_1"/>
    <protectedRange sqref="P371" name="Rango3_24_1"/>
    <protectedRange sqref="O375:O377 O373" name="Rango2_14_3_2_3_2_2"/>
    <protectedRange sqref="P375:P377" name="Rango3_5_20"/>
    <protectedRange sqref="O385:O397 O379 O400:O402 O381:O382" name="Rango2_14_3_2_3_2_3"/>
    <protectedRange sqref="O383" name="Rango2_14_3_2_4_1"/>
    <protectedRange sqref="O380" name="Rango2_14_3_2_1_1"/>
    <protectedRange sqref="P378:P382 P385:P386 P388:P402" name="Rango3_5_20_1"/>
    <protectedRange sqref="P384" name="Rango3_29_2"/>
    <protectedRange sqref="P387" name="Rango3_31_1"/>
    <protectedRange sqref="O425 O409:O419 O407 O428:O433" name="Rango2_14_3_2_3_2_4"/>
    <protectedRange sqref="O435:O441" name="Rango2_14_3_2_3_3"/>
    <protectedRange sqref="O444" name="Rango2_2_1"/>
    <protectedRange sqref="O434" name="Rango2_14_3_2_5_1"/>
    <protectedRange sqref="O445:O453 O455:O463" name="Rango2_2_2"/>
    <protectedRange sqref="O465:O506" name="Rango2_14_3_2"/>
    <protectedRange sqref="O454" name="Rango2_3_1"/>
    <protectedRange sqref="P407:P411 P416:P433 P413:P414 P403:P404" name="Rango3_5_20_2"/>
    <protectedRange sqref="P415" name="Rango3_19_1"/>
    <protectedRange sqref="P406" name="Rango3_36_1"/>
    <protectedRange sqref="P412" name="Rango3_40_1"/>
    <protectedRange sqref="P434:P441" name="Rango3_5_21"/>
    <protectedRange sqref="P464" name="Rango3_2_1"/>
    <protectedRange sqref="P498 P486:P487 P468 P476 P484 P500 P504" name="Rango3_9_1"/>
    <protectedRange sqref="P466" name="Rango3_43"/>
    <protectedRange sqref="P488" name="Rango3_60"/>
    <protectedRange sqref="P492" name="Rango3_60_1"/>
    <protectedRange sqref="P501" name="Rango3_60_2"/>
    <protectedRange sqref="P470" name="Rango3_60_8"/>
    <protectedRange sqref="P477" name="Rango3_60_9"/>
    <protectedRange sqref="P479" name="Rango3_60_10"/>
    <protectedRange sqref="P472" name="Rango3_5_7_1_1_1"/>
    <protectedRange sqref="O507:O508" name="Rango2_14_3_2_2"/>
    <protectedRange sqref="O509" name="Rango2_3"/>
    <protectedRange sqref="O510" name="Rango2_14_3_2_3_1_1_1"/>
    <protectedRange sqref="P509" name="Rango3_9_2"/>
    <protectedRange sqref="P510" name="Rango3_5_3_1"/>
    <protectedRange sqref="P512" name="Rango3_9_3_1"/>
    <protectedRange sqref="P518" name="Rango3_2_5_4_2_1"/>
    <protectedRange sqref="P520" name="Rango3_6_11_1_1"/>
    <protectedRange sqref="P521" name="Rango3_34"/>
    <protectedRange sqref="P519" name="Rango3_60_3"/>
    <protectedRange sqref="P522:P523" name="Rango3_16_1"/>
    <protectedRange sqref="P524:P526" name="Rango3_16_2"/>
    <protectedRange sqref="P527" name="Rango3_55"/>
    <protectedRange sqref="P528" name="Rango3_16_2_1"/>
    <protectedRange sqref="P529:P532" name="Rango3_16_2_2"/>
    <protectedRange sqref="P533:P536" name="Rango3_17"/>
    <protectedRange sqref="P537:P538" name="Rango3_1_4_2"/>
    <protectedRange sqref="P539:P543" name="Rango3_20_6"/>
    <protectedRange sqref="P545" name="Rango3_20_6_1"/>
    <protectedRange sqref="P544" name="Rango3_32_2_2_1_1_4_2_3"/>
    <protectedRange sqref="P546" name="Rango3_20_6_2"/>
    <protectedRange sqref="P548:P558 P560:P561" name="Rango3_20_6_3"/>
    <protectedRange sqref="P547" name="Rango3_63_1"/>
    <protectedRange sqref="P562" name="Rango3_20_5_1"/>
    <protectedRange sqref="P559" name="Rango3_20_6_1_1"/>
    <protectedRange sqref="P563" name="Rango3_20_6_4"/>
    <protectedRange sqref="P564" name="Rango3_20_7"/>
    <protectedRange sqref="O566" name="Rango2_14_3_2_11_6"/>
    <protectedRange sqref="O565" name="Rango2_1_4_1"/>
    <protectedRange sqref="P566" name="Rango3_15_5_1"/>
    <protectedRange sqref="P565" name="Rango3_1_20_1"/>
    <protectedRange sqref="O567" name="Rango2_3_2"/>
    <protectedRange sqref="O568:O582" name="Rango2_3_3_1"/>
    <protectedRange sqref="P567" name="Rango3_9_16"/>
    <protectedRange sqref="P570 P576 P582" name="Rango3_9_17"/>
    <protectedRange sqref="P572" name="Rango3_9_2_2"/>
    <protectedRange sqref="P568" name="Rango3_20_7_1"/>
    <protectedRange sqref="O583:O584" name="Rango2_3_3_2"/>
    <protectedRange sqref="P583" name="Rango3_9_17_1"/>
    <protectedRange sqref="O585:O588" name="Rango2_3_3_3"/>
    <protectedRange sqref="P587" name="Rango3_60_3_1"/>
    <protectedRange sqref="O589:O601" name="Rango2_3_3_4"/>
    <protectedRange sqref="P593:P594 P596:P597 P601" name="Rango3_9_17_2"/>
    <protectedRange sqref="P592" name="Rango3_20_9_1"/>
    <protectedRange sqref="O602" name="Rango2_3_3_5"/>
    <protectedRange sqref="O603" name="Rango2_4"/>
    <protectedRange sqref="P603" name="Rango3_9_3_3"/>
    <protectedRange sqref="P602" name="Rango3_20_13_1"/>
    <protectedRange sqref="O604:O617" name="Rango2_3_3_6"/>
    <protectedRange sqref="P613:P616" name="Rango3_9_17_3"/>
    <protectedRange sqref="P606" name="Rango3_60_6"/>
    <protectedRange sqref="O618:O621" name="Rango2_3_3_7"/>
    <protectedRange sqref="P618:P619" name="Rango3_9_17_4"/>
    <protectedRange sqref="O622:O625" name="Rango2_3_3_8"/>
    <protectedRange sqref="P624" name="Rango3_9_17_5"/>
    <protectedRange sqref="P625" name="Rango3_60_7"/>
    <protectedRange sqref="O626:O654" name="Rango2_3_3_9"/>
    <protectedRange sqref="P626:P631 P633:P641" name="Rango3_9_17_6"/>
    <protectedRange sqref="P642" name="Rango3_44"/>
    <protectedRange sqref="P643" name="Rango3_45"/>
    <protectedRange sqref="P644" name="Rango3_46"/>
    <protectedRange sqref="P645" name="Rango3_47"/>
    <protectedRange sqref="P647" name="Rango3_49_1_1"/>
    <protectedRange sqref="P648" name="Rango3_50"/>
    <protectedRange sqref="P649" name="Rango3_51_1"/>
    <protectedRange sqref="P650" name="Rango3_52"/>
    <protectedRange sqref="P651" name="Rango3_53"/>
    <protectedRange sqref="P652" name="Rango3_54"/>
    <protectedRange sqref="P653" name="Rango3_55_1_1"/>
    <protectedRange sqref="P654" name="Rango3_56"/>
    <protectedRange sqref="P632" name="Rango3_20_10_1"/>
    <protectedRange sqref="P646" name="Rango3_20_15"/>
    <protectedRange sqref="O655:O659" name="Rango2_3_3_10"/>
    <protectedRange sqref="O660:O671" name="Rango2_14_3_2_14"/>
    <protectedRange sqref="O672:O679" name="Rango2_14_3_2_15"/>
    <protectedRange sqref="P655" name="Rango3_58"/>
    <protectedRange sqref="P656" name="Rango3_59"/>
    <protectedRange sqref="P658" name="Rango3_62"/>
    <protectedRange sqref="P659" name="Rango3_63"/>
    <protectedRange sqref="P676 P679" name="Rango3_15_13"/>
    <protectedRange sqref="P678" name="Rango3_5_7_1_1"/>
    <protectedRange sqref="P660" name="Rango3_65"/>
    <protectedRange sqref="P661" name="Rango3_66"/>
    <protectedRange sqref="P662" name="Rango3_67"/>
    <protectedRange sqref="P663" name="Rango3_68"/>
    <protectedRange sqref="P665" name="Rango3_70"/>
    <protectedRange sqref="P666" name="Rango3_71"/>
    <protectedRange sqref="P668" name="Rango3_75"/>
    <protectedRange sqref="P670" name="Rango3_77"/>
    <protectedRange sqref="P672" name="Rango3_79"/>
    <protectedRange sqref="P673" name="Rango3_80"/>
    <protectedRange sqref="P674" name="Rango3_81"/>
    <protectedRange sqref="P675" name="Rango3_82"/>
    <protectedRange sqref="P667" name="Rango3_20_4_2"/>
    <protectedRange sqref="P671" name="Rango3_20_12_1"/>
    <protectedRange sqref="P677" name="Rango3_20_17"/>
    <protectedRange sqref="O680:O686" name="Rango2_14_3_2_13_1"/>
    <protectedRange sqref="O687:O694 O696 O698 O700:O704" name="Rango2_14_3_2_14_1"/>
    <protectedRange sqref="O705" name="Rango2_14_3_2_3_2_1_1"/>
    <protectedRange sqref="O697" name="Rango2_14_3_2_14_1_1"/>
    <protectedRange sqref="O699" name="Rango2_37_1"/>
    <protectedRange sqref="O706:O707" name="Rango2_14_3_2_1_6"/>
    <protectedRange sqref="O709" name="Rango2_14_3_2_5_3"/>
    <protectedRange sqref="O710:O713" name="Rango2_14_3_2_15_1"/>
    <protectedRange sqref="O708" name="Rango2_2_7"/>
    <protectedRange sqref="O714:O715" name="Rango2_14_3_2_15_2"/>
    <protectedRange sqref="O716" name="Rango2_14_3_2_17"/>
    <protectedRange sqref="O717" name="Rango2_14_3_2_1_5"/>
    <protectedRange sqref="O719" name="Rango2_14_3_2_2_4"/>
    <protectedRange sqref="O718" name="Rango2_14_3_2_5_4"/>
    <protectedRange sqref="O720" name="Rango2_14_3_2_3_3_1"/>
    <protectedRange sqref="O721" name="Rango2_14_3_2_2_5"/>
    <protectedRange sqref="O724" name="Rango2_14_3_2_2_1_3"/>
    <protectedRange sqref="O725 O727:O731" name="Rango2_14_3_2_16"/>
    <protectedRange sqref="O732" name="Rango2_14_3_2_1_7"/>
    <protectedRange sqref="O734" name="Rango2_14_3_2_20"/>
    <protectedRange sqref="O735:O736" name="Rango2_14_3_2_2_7"/>
    <protectedRange sqref="O737" name="Rango2_1"/>
    <protectedRange sqref="O738" name="Rango2_14_3_2_2_1"/>
    <protectedRange sqref="O739" name="Rango2_14_3_2_19"/>
    <protectedRange sqref="O723" name="Rango2_39_1"/>
    <protectedRange sqref="O722" name="Rango2_40_1"/>
    <protectedRange sqref="O726" name="Rango2_14_3_2_13_2"/>
    <protectedRange sqref="O733" name="Rango2_68"/>
    <protectedRange sqref="P680:P686" name="Rango3_20_20"/>
    <protectedRange sqref="P688:P694 P696:P704" name="Rango3_9_3_6"/>
    <protectedRange sqref="P687" name="Rango3_5_7_66"/>
    <protectedRange sqref="P705" name="Rango3_52_1"/>
    <protectedRange sqref="P695" name="Rango3_17_1_2"/>
    <protectedRange sqref="P706:P708" name="Rango3_3_9_2"/>
    <protectedRange sqref="P709" name="Rango3_9_4_2"/>
    <protectedRange sqref="P710:P713" name="Rango3_38"/>
    <protectedRange sqref="P714" name="Rango3_38_1"/>
    <protectedRange sqref="P716" name="Rango3_32_2_2_1_1_4_2"/>
    <protectedRange sqref="P717" name="Rango3_42"/>
    <protectedRange sqref="P719" name="Rango3_1_13"/>
    <protectedRange sqref="P718" name="Rango3_8_2"/>
    <protectedRange sqref="P720" name="Rango3_5_7_13_1"/>
    <protectedRange sqref="P721" name="Rango3_5_7_2_3"/>
    <protectedRange sqref="P724" name="Rango3_5_7_2_1_2"/>
    <protectedRange sqref="P728:P730" name="Rango3_13_2"/>
    <protectedRange sqref="P725 P731" name="Rango3_2_8"/>
    <protectedRange sqref="P726:P727" name="Rango3_3_15_1"/>
    <protectedRange sqref="P732" name="Rango3_5_7_12_1"/>
    <protectedRange sqref="P734" name="Rango3_2_10"/>
    <protectedRange sqref="P715" name="Rango3_3_1_4"/>
    <protectedRange sqref="P735" name="Rango3_2_1_2"/>
    <protectedRange sqref="P736" name="Rango3_7_5"/>
    <protectedRange sqref="P737" name="Rango3_56_1"/>
    <protectedRange sqref="P739" name="Rango3_63_2"/>
    <protectedRange sqref="P733" name="Rango3_17_1_2_1"/>
    <protectedRange sqref="O747" name="Rango2_7_1_1"/>
    <protectedRange sqref="P747" name="Rango3_15_1_2"/>
    <protectedRange sqref="P749:P750" name="Rango3_15_32"/>
    <protectedRange sqref="P751" name="Rango3_84"/>
    <protectedRange sqref="P748" name="Rango3_90"/>
    <protectedRange sqref="P753 P759 P763:P767 P755:P757" name="Rango3_15_32_1"/>
    <protectedRange sqref="P761:P762" name="Rango3_3_3_3"/>
    <protectedRange sqref="P760" name="Rango3_5_7_1_2"/>
    <protectedRange sqref="P758" name="Rango3_3_4_1_1"/>
    <protectedRange sqref="P752" name="Rango3_83"/>
    <protectedRange sqref="P754" name="Rango3_86"/>
    <protectedRange sqref="P768:P770 P773:P774" name="Rango3_15_32_2"/>
    <protectedRange sqref="P772" name="Rango3_5_7_2_1"/>
    <protectedRange sqref="P771" name="Rango3_85"/>
    <protectedRange sqref="P775" name="Rango3_89"/>
    <protectedRange sqref="P776" name="Rango3_15_33"/>
    <protectedRange sqref="P777" name="Rango3_88"/>
    <protectedRange sqref="P782 P778:P780" name="Rango3_15_34"/>
    <protectedRange sqref="P781" name="Rango3_20_6_2_1"/>
    <protectedRange sqref="P786:P788 P790:P791 P783:P784" name="Rango3_15_35"/>
    <protectedRange sqref="P785 P789" name="Rango3_5_7_3_1"/>
    <protectedRange sqref="P793" name="Rango3_15_1_10"/>
    <protectedRange sqref="P792" name="Rango3_91"/>
    <protectedRange sqref="P794:P795" name="Rango3_1_2_1"/>
    <protectedRange sqref="P810" name="Rango3_20_14_1"/>
    <protectedRange sqref="P822" name="Rango3_5_22_2"/>
    <protectedRange sqref="P823:P824" name="Rango3_5_23_1"/>
    <protectedRange sqref="P825" name="Rango3_5_24_1"/>
    <protectedRange sqref="P829" name="Rango3_20_5_2"/>
    <protectedRange sqref="P845" name="Rango3_20_18_1"/>
    <protectedRange sqref="P882" name="Rango3_20_8_1"/>
    <protectedRange sqref="P895" name="Rango3_15_1_16"/>
    <protectedRange sqref="P899:P900" name="Rango3_9_3_1_1"/>
    <protectedRange sqref="P904" name="Rango3_15_3_1"/>
    <protectedRange sqref="P905" name="Rango3_15_2_1_1"/>
    <protectedRange sqref="P910" name="Rango3_5_3_1_5"/>
    <protectedRange sqref="P913" name="Rango3_9_3_1_2"/>
    <protectedRange sqref="P914" name="Rango3_16_3_1"/>
    <protectedRange sqref="P916" name="Rango3_15_4_6"/>
    <protectedRange sqref="P924:P925" name="Rango3_15_5_6"/>
    <protectedRange sqref="P923" name="Rango3_1_20_1_1"/>
    <protectedRange sqref="P926" name="Rango3_20_10_2"/>
    <protectedRange sqref="O942 O947 O950 O959" name="Rango2_3_2_1"/>
    <protectedRange sqref="O943:O945 O951:O953 O956 O958" name="Rango2_14_3_2_15_2_3"/>
    <protectedRange sqref="O946 O948" name="Rango2_14_3_2_17_2_1"/>
    <protectedRange sqref="O949" name="Rango2_3_9"/>
    <protectedRange sqref="O960" name="Rango2_14_3_2_14_1_1_1"/>
    <protectedRange sqref="O954:O955" name="Rango2_11_1"/>
    <protectedRange sqref="O957" name="Rango2_12_1"/>
    <protectedRange sqref="P946 P948" name="Rango3_18_2_1"/>
    <protectedRange sqref="P942 P947" name="Rango3_60_7_2_1"/>
    <protectedRange sqref="P950" name="Rango3_15_8_1_1"/>
    <protectedRange sqref="P954:P955" name="Rango3_1_2_2_2"/>
    <protectedRange sqref="O962:O963" name="Rango2_14_3_2_15_2_3_1"/>
    <protectedRange sqref="O961" name="Rango2_10_1"/>
    <protectedRange sqref="O969" name="Rango2_14_3_2_15_2_3_1_1"/>
    <protectedRange sqref="O964" name="Rango2_13_1_2"/>
    <protectedRange sqref="O966" name="Rango2_3_4_1"/>
    <protectedRange sqref="O967:O968" name="Rango2_14_3_2_3_3_2"/>
    <protectedRange sqref="O970" name="Rango2_14_3_2_2_2"/>
    <protectedRange sqref="P961" name="Rango3_15_10_1"/>
    <protectedRange sqref="P970" name="Rango3_9_11_1"/>
    <protectedRange sqref="O971" name="Rango2_14_3_2_1_2_2"/>
    <protectedRange sqref="O973" name="Rango2_14_3_2_3_1_3_1"/>
    <protectedRange sqref="O979" name="Rango2_14_3_2_15_2_4"/>
    <protectedRange sqref="O977" name="Rango2_14_3_2_3_2_2_1"/>
    <protectedRange sqref="P971" name="Rango3_73_2_1"/>
    <protectedRange sqref="O980" name="Rango2_14_3_2_15_2_5"/>
    <protectedRange sqref="O990" name="Rango2_14_3_2_14_3_1"/>
    <protectedRange sqref="O991" name="Rango2_14_3_2_1_2_1_1"/>
    <protectedRange sqref="O995" name="Rango2_2_5_1"/>
    <protectedRange sqref="O996" name="Rango2_2_6_1"/>
    <protectedRange sqref="O997" name="Rango2_14_3_2_3_6_1"/>
    <protectedRange sqref="O999" name="Rango2_3_8_1"/>
    <protectedRange sqref="O988" name="Rango2_3_7_1"/>
    <protectedRange sqref="P1014" name="Rango3_38_1_1"/>
    <protectedRange sqref="P991" name="Rango3_9_9_2"/>
    <protectedRange sqref="P998" name="Rango3_54_1_1"/>
    <protectedRange sqref="P1002" name="Rango3_54_2_1"/>
    <protectedRange sqref="P999" name="Rango3_68_2_1"/>
    <protectedRange sqref="P984:P985" name="Rango3_73_3_1"/>
    <protectedRange sqref="O1038" name="Rango2_1_2_1"/>
    <protectedRange sqref="O1039:O1040" name="Rango2_1_2_2"/>
    <protectedRange sqref="O1041 O1043" name="Rango2_1_2_3"/>
    <protectedRange sqref="O1044" name="Rango2_1_2_4"/>
    <protectedRange sqref="O1045" name="Rango2_1_2_5"/>
    <protectedRange sqref="P1038" name="Rango3_1_1_1"/>
    <protectedRange sqref="P1039:P1040" name="Rango3_1_1_2"/>
    <protectedRange sqref="P1041 P1043" name="Rango3_1_1_3"/>
    <protectedRange sqref="P1044" name="Rango3_1_1_5"/>
    <protectedRange sqref="P1045" name="Rango3_1_1_6"/>
    <protectedRange sqref="O1046:O1057" name="Rango2_34"/>
    <protectedRange sqref="P1056:P1057 P1046:P1054" name="Rango3_18"/>
    <protectedRange sqref="P1055" name="Rango3_1_1_1_3"/>
    <protectedRange sqref="O1086" name="Rango2_14_3_2_9"/>
    <protectedRange sqref="O1099" name="Rango2_14_3_2_13_1_1"/>
    <protectedRange sqref="O1106" name="Rango2_14_3_2_11_2_1"/>
    <protectedRange sqref="P1099" name="Rango3_20_1_1_2"/>
    <protectedRange sqref="P1106" name="Rango3_15_50"/>
    <protectedRange sqref="O1109" name="Rango2_16_1_1"/>
    <protectedRange sqref="P1119" name="Rango3_3_13"/>
    <protectedRange sqref="P1136" name="Rango3_5_7_6_1"/>
    <protectedRange sqref="P1137" name="Rango3_10_4"/>
    <protectedRange sqref="P1145" name="Rango3_33"/>
    <protectedRange sqref="P1134" name="Rango3_1_9_1_1"/>
    <protectedRange sqref="O1146:O1147" name="Rango2_14_3_2_1_2"/>
    <protectedRange sqref="O1148:O1149" name="Rango2_14_3_2_2_1_1"/>
    <protectedRange sqref="P1147" name="Rango3_2_6"/>
    <protectedRange sqref="P1146" name="Rango3_5_7_2_1_1"/>
    <protectedRange sqref="P1149" name="Rango3_5_38"/>
    <protectedRange sqref="P1148" name="Rango3_5_7_4_1"/>
    <protectedRange sqref="O1153" name="Rango2_34_1"/>
    <protectedRange sqref="P1153" name="Rango3_7_7"/>
    <protectedRange sqref="O1158:O1161" name="Rango2_34_3"/>
    <protectedRange sqref="O1164" name="Rango2_1_2_1_1"/>
    <protectedRange sqref="P1158:P1161" name="Rango3_7_11"/>
    <protectedRange sqref="P1164" name="Rango3_1_1_2_1"/>
    <protectedRange sqref="O1163" name="Rango2_14_3_2_3_4_1"/>
    <protectedRange sqref="P1163" name="Rango3_8_3_2"/>
    <protectedRange sqref="O1171:O1172" name="Rango2_1_1_1_1"/>
    <protectedRange sqref="P1171:P1172" name="Rango3_1_2_1_1"/>
    <protectedRange sqref="O1177" name="Rango2_1_1_1_1_1"/>
    <protectedRange sqref="O1178" name="Rango2_1_2_2_1"/>
    <protectedRange sqref="O1179" name="Rango2_1_3_3"/>
    <protectedRange sqref="O1180" name="Rango2_1_4_4"/>
    <protectedRange sqref="O1181" name="Rango2_1_6_1"/>
    <protectedRange sqref="O1182" name="Rango2_1_7"/>
    <protectedRange sqref="P1177" name="Rango3_1_2_1_5"/>
    <protectedRange sqref="P1178" name="Rango3_1_3_2"/>
    <protectedRange sqref="P1179" name="Rango3_1_4_1_1"/>
    <protectedRange sqref="P1180" name="Rango3_1_5_2_5"/>
    <protectedRange sqref="P1181" name="Rango3_1_7_1"/>
    <protectedRange sqref="P1182" name="Rango3_1_8_1"/>
    <protectedRange sqref="O1183" name="Rango2_1_8"/>
    <protectedRange sqref="O1184:O1186" name="Rango2_1_8_1"/>
    <protectedRange sqref="P1185" name="Rango3_11_1_2"/>
    <protectedRange sqref="P1184" name="Rango3_5_7_4_1_1"/>
    <protectedRange sqref="P1183" name="Rango3_1_9_1_2"/>
    <protectedRange sqref="P1188" name="Rango3_5_7_1_3"/>
    <protectedRange sqref="O1189" name="Rango2_14_3_2_3_2_3_1"/>
    <protectedRange sqref="O1191:O1192" name="Rango2_14_3_2_1_3"/>
    <protectedRange sqref="O1194" name="Rango2_14_3_2_3_5"/>
    <protectedRange sqref="P1195" name="Rango3_11_3_4"/>
    <protectedRange sqref="O1196" name="Rango2_14_3_2_3_1_2_1"/>
    <protectedRange sqref="P1196" name="Rango3_5_2_2"/>
    <protectedRange sqref="P1189" name="Rango3_20_27"/>
    <protectedRange sqref="P1197" name="Rango3_9_9_1"/>
    <protectedRange sqref="P1199" name="Rango3_5_4_2"/>
    <protectedRange sqref="P1190" name="Rango3_11_3_16"/>
    <protectedRange sqref="O1200" name="Rango2_1_2_8"/>
    <protectedRange sqref="P1200" name="Rango3_5_4_2_1"/>
    <protectedRange sqref="P1204" name="Rango3_5_4_1_1"/>
    <protectedRange sqref="O1205:O1206" name="Rango2_14_3_2_3_2_4_1"/>
    <protectedRange sqref="P1205" name="Rango3_9_9_1_2"/>
    <protectedRange sqref="O1207" name="Rango2_14_3_2_1_4"/>
    <protectedRange sqref="O1209" name="Rango2_14_3_2_3_5_1"/>
    <protectedRange sqref="O1210" name="Rango2_1_2_7"/>
    <protectedRange sqref="P1210" name="Rango3_1_1_1_4"/>
    <protectedRange sqref="P1211" name="Rango3_11_3_8"/>
    <protectedRange sqref="P1212:P1213" name="Rango3_11_3_12"/>
    <protectedRange sqref="P1214" name="Rango3_11_3_20"/>
    <protectedRange sqref="P1217:P1218" name="Rango3_11_3_1_3"/>
    <protectedRange sqref="P1219" name="Rango3_11_3_2_1"/>
    <protectedRange sqref="P1220" name="Rango3_11_3_1_3_1"/>
    <protectedRange sqref="P1221" name="Rango3_11_3_1_4"/>
    <protectedRange sqref="P1223:P1225" name="Rango3_11_3_1_11"/>
    <protectedRange sqref="P1227" name="Rango3_11_3_1_12"/>
    <protectedRange sqref="P1228:P1229" name="Rango3_11_3_1_21"/>
    <protectedRange sqref="P1226" name="Rango3_11_3_1_25"/>
    <protectedRange sqref="O1230" name="Rango2_14_3_2_2_3"/>
    <protectedRange sqref="P1230" name="Rango3_7_14"/>
    <protectedRange sqref="O1234" name="Rango2_5_1"/>
    <protectedRange sqref="O1237" name="Rango2_14_3_2_3_6"/>
    <protectedRange sqref="O1238" name="Rango2_14_3_2_14_2"/>
    <protectedRange sqref="P1234" name="Rango3_3_16"/>
    <protectedRange sqref="P1238" name="Rango3_78_1"/>
    <protectedRange sqref="P1240" name="Rango3_7_16"/>
    <protectedRange sqref="O1248" name="Rango2_1_1_2"/>
    <protectedRange sqref="P1248" name="Rango3_1_1_2_2"/>
    <protectedRange sqref="O1274" name="Rango2_13"/>
    <protectedRange sqref="O1275:O1277" name="Rango2_14_3_2_7"/>
    <protectedRange sqref="P1274" name="Rango3_16_3"/>
    <protectedRange sqref="P1275" name="Rango3_2_5"/>
    <protectedRange sqref="O1269" name="Rango2_14_3_2_6_1"/>
    <protectedRange sqref="P1269" name="Rango3_18_8"/>
    <protectedRange sqref="O1266" name="Rango2_14_3_2_18"/>
    <protectedRange sqref="P1266" name="Rango3_5_7_7_1"/>
    <protectedRange sqref="O1279" name="Rango2_14_3_2_7_1"/>
    <protectedRange sqref="O1280:O1281" name="Rango2_14_3_2_10_2"/>
    <protectedRange sqref="P1279" name="Rango3_2_4"/>
    <protectedRange sqref="P1281" name="Rango3_19_2"/>
    <protectedRange sqref="P1280" name="Rango3_5_7_3_1_1"/>
    <protectedRange sqref="O1282:O1284" name="Rango2_14_3_2_9_1"/>
    <protectedRange sqref="O1285" name="Rango2_14_3_2_1_1_1"/>
    <protectedRange sqref="O1286:O1287" name="Rango2_14_3_2_11_3"/>
    <protectedRange sqref="P1285" name="Rango3_5_7_1_1_2"/>
    <protectedRange sqref="P1286:P1287" name="Rango3_21_2"/>
    <protectedRange sqref="O1288" name="Rango2_14_3_2_10_3"/>
    <protectedRange sqref="O1289" name="Rango2_14_3_2_10_4"/>
    <protectedRange sqref="P1288" name="Rango3_19_8"/>
    <protectedRange sqref="P1289" name="Rango3_19_9"/>
    <protectedRange sqref="O1290" name="Rango2_1_1_3"/>
    <protectedRange sqref="P1290" name="Rango3_1_1_1_5"/>
    <protectedRange sqref="O1293" name="Rango2_14_3_2_2_1_1_1"/>
    <protectedRange sqref="O1294" name="Rango2_14_3_2_21"/>
    <protectedRange sqref="P1294" name="Rango3_5_7_1_2_1"/>
    <protectedRange sqref="P1295" name="Rango3_3_29"/>
    <protectedRange sqref="O1300" name="Rango2_14_3_2_3_7"/>
    <protectedRange sqref="P1299" name="Rango3_3_32"/>
    <protectedRange sqref="P1300" name="Rango3_11_7"/>
    <protectedRange sqref="O1301" name="Rango2_14_3_2_1_8"/>
    <protectedRange sqref="P1301" name="Rango3_4_6"/>
    <protectedRange sqref="O1302:O1303" name="Rango2_14_3_2_3_8"/>
    <protectedRange sqref="P1302:P1303" name="Rango3_11_9"/>
    <protectedRange sqref="O1304" name="Rango2_14_3_2_3_9"/>
    <protectedRange sqref="P1304" name="Rango3_11_11"/>
    <protectedRange sqref="O1306" name="Rango2_14_3_2_4_2"/>
    <protectedRange sqref="O1307" name="Rango2_14_3_2_5_2"/>
    <protectedRange sqref="P1306" name="Rango3_14_28"/>
    <protectedRange sqref="P1307" name="Rango3_5_7_3_2"/>
    <protectedRange sqref="O1308:O1310" name="Rango2_14_3_2_5_5"/>
    <protectedRange sqref="P1308" name="Rango3_5_7_3_3"/>
    <protectedRange sqref="O1311:O1312" name="Rango2_14_3_2_6_3"/>
    <protectedRange sqref="P1311" name="Rango3_16_19"/>
    <protectedRange sqref="O1313" name="Rango2_2_6"/>
    <protectedRange sqref="P1313" name="Rango3_9"/>
    <protectedRange sqref="O1314" name="Rango2_11_5"/>
    <protectedRange sqref="P1314" name="Rango3_3_26"/>
    <protectedRange sqref="O1315" name="Rango2_14_3_2_1_9"/>
    <protectedRange sqref="P1315" name="Rango3_5_35"/>
    <protectedRange sqref="O1316" name="Rango2_14_3_2_1_10"/>
    <protectedRange sqref="O1317:O1318" name="Rango2_14_3_2_2_6"/>
    <protectedRange sqref="P1316" name="Rango3_5_51"/>
    <protectedRange sqref="P1317" name="Rango3_7_19"/>
    <protectedRange sqref="O1319" name="Rango2_14_3_2_2_8"/>
    <protectedRange sqref="O1320:O1324" name="Rango2_14_3_2_2_9"/>
    <protectedRange sqref="P1320" name="Rango3_7_23"/>
    <protectedRange sqref="O1325" name="Rango2_14_3_2_7_2"/>
    <protectedRange sqref="O1328" name="Rango2_14_3_2_8_3"/>
    <protectedRange sqref="P1325" name="Rango3_10_5"/>
    <protectedRange sqref="P1326:P1327" name="Rango3_3_1_6"/>
    <protectedRange sqref="P1328" name="Rango3_5_7_1_5"/>
    <protectedRange sqref="P1338" name="Rango3_15_8_5"/>
    <protectedRange sqref="O1343:O1345" name="Rango2_14_3_2_9_2"/>
    <protectedRange sqref="O1346:O1347" name="Rango2_14_3_2_10_6"/>
    <protectedRange sqref="P1343:P1345" name="Rango3_17_11"/>
    <protectedRange sqref="P1346" name="Rango3_5_7_2_6"/>
    <protectedRange sqref="P1342" name="Rango3_3_3_8"/>
    <protectedRange sqref="O1359" name="Rango2_14_3_2_2_10"/>
    <protectedRange sqref="P1359" name="Rango3_3_36"/>
    <protectedRange sqref="O1360:O1362" name="Rango2_14_3_2_3_4"/>
    <protectedRange sqref="P1360" name="Rango3_5_7_1_1_3"/>
    <protectedRange sqref="O1363" name="Rango2_14_3_2_2_11"/>
    <protectedRange sqref="P1363" name="Rango3_3_41"/>
    <protectedRange sqref="O1364" name="Rango2_14_3_2_3_11"/>
    <protectedRange sqref="P1364" name="Rango3_5_7_1_1_4"/>
    <protectedRange sqref="O1365" name="Rango2_14_3_2_4_3"/>
    <protectedRange sqref="P1365" name="Rango3_9_13"/>
    <protectedRange sqref="O1367" name="Rango2_14_3_2_6_4"/>
    <protectedRange sqref="O1366" name="Rango2_14_3_2_14_3"/>
    <protectedRange sqref="O1368" name="Rango2_14_3_2_13_4"/>
    <protectedRange sqref="P1367" name="Rango3_1_7_2"/>
    <protectedRange sqref="P1366" name="Rango3_2_4_1"/>
    <protectedRange sqref="P1368" name="Rango3_1_5_11"/>
    <protectedRange sqref="O1369" name="Rango2_14_3_2_5_6"/>
    <protectedRange sqref="P1369" name="Rango3_5"/>
    <protectedRange sqref="O1372" name="Rango2_14_3_2_12_2"/>
    <protectedRange sqref="P1372" name="Rango3_12"/>
    <protectedRange sqref="O1373" name="Rango2_14_3_2_13_5"/>
    <protectedRange sqref="O1374:O1378" name="Rango2_14_3_2_13_6"/>
    <protectedRange sqref="O1379" name="Rango2_14_3_2_13_7"/>
    <protectedRange sqref="P1377:P1378" name="Rango3_15_47"/>
    <protectedRange sqref="P1374:P1376" name="Rango3_1_5_14"/>
    <protectedRange sqref="P1379" name="Rango3_15_49"/>
    <protectedRange sqref="O1380" name="Rango2_14_3_2_16_1"/>
    <protectedRange sqref="O1381" name="Rango2_14_3_2_17_1"/>
    <protectedRange sqref="O1382:O1383" name="Rango2_14_3_2_18_1"/>
    <protectedRange sqref="P1380" name="Rango3_1_6_2"/>
    <protectedRange sqref="P1382" name="Rango3_5_7_1_2_2"/>
    <protectedRange sqref="O1384" name="Rango2_14_3_2_18_2"/>
    <protectedRange sqref="O1385:O1390" name="Rango2_14_3_2_19_1"/>
    <protectedRange sqref="P1384" name="Rango3_5_7_1_2_3"/>
    <protectedRange sqref="P1385:P1388" name="Rango3_1_10_1"/>
    <protectedRange sqref="O1391" name="Rango2_14_3_2_20_1"/>
    <protectedRange sqref="O1392" name="Rango2_14_3_2_19_2"/>
    <protectedRange sqref="P1392" name="Rango3_24_3"/>
    <protectedRange sqref="O1393:O1394" name="Rango2_14_3_2_21_1"/>
    <protectedRange sqref="P1393:P1394" name="Rango3_25_4"/>
    <protectedRange sqref="O1395" name="Rango2_14_3_2_21_2"/>
    <protectedRange sqref="P1395" name="Rango3_25_8"/>
    <protectedRange sqref="O1397:O1402" name="Rango2_14_3_2_21_3"/>
    <protectedRange sqref="P1400:P1402" name="Rango3_25_10"/>
    <protectedRange sqref="P1397:P1399" name="Rango3_1_11_3"/>
    <protectedRange sqref="O1403:O1409" name="Rango2_14_3_2_21_3_1"/>
    <protectedRange sqref="P1403:P1408" name="Rango3_25_10_1"/>
    <protectedRange sqref="O1410" name="Rango2_14_3_2_22"/>
    <protectedRange sqref="O1411:O1412" name="Rango2_14_3_2_1_11"/>
    <protectedRange sqref="P1410" name="Rango3_5_7_8_1"/>
    <protectedRange sqref="P1411:P1412" name="Rango3_1_22"/>
    <protectedRange sqref="O1413:O1414" name="Rango2_14_3_2_2_12"/>
    <protectedRange sqref="P1413:P1414" name="Rango3_2_18"/>
    <protectedRange sqref="O1415" name="Rango2_14_3_2_2_13"/>
    <protectedRange sqref="P1415" name="Rango3_2_20"/>
    <protectedRange sqref="O1417:O1420" name="Rango2_14_3_2_2_14"/>
    <protectedRange sqref="P1417" name="Rango3_2_26"/>
    <protectedRange sqref="O1422" name="Rango2_14_3_2_3_14"/>
    <protectedRange sqref="P1422" name="Rango3_1_13_2"/>
    <protectedRange sqref="O1423:O1424" name="Rango2_14_3_2_3_14_1"/>
    <protectedRange sqref="O1425:O1427" name="Rango2_14_3_2_4_4"/>
    <protectedRange sqref="O1428" name="Rango2_14_3_2_4_5"/>
    <protectedRange sqref="P1428" name="Rango3_5_7_1_7"/>
    <protectedRange sqref="O1429" name="Rango2_14_3_2_5_7"/>
    <protectedRange sqref="O1432:O1435" name="Rango2_14_3_2_7_3"/>
    <protectedRange sqref="P1432:P1433" name="Rango3_7_27"/>
    <protectedRange sqref="O1436:O1438" name="Rango2_14_3_2_5_8"/>
    <protectedRange sqref="O1439" name="Rango2_14_3_2_5_8_1"/>
    <protectedRange sqref="O1442" name="Rango2_14_3_2_7_4"/>
    <protectedRange sqref="P1442" name="Rango3_7_1"/>
    <protectedRange sqref="U65:U73" name="Rango3_14_10"/>
    <protectedRange sqref="U74:U84" name="Rango3_15_15"/>
    <protectedRange sqref="U85:U88" name="Rango3_15_15_1"/>
    <protectedRange sqref="U89:U98" name="Rango3_15_15_2"/>
    <protectedRange sqref="U99:U100" name="Rango3_15_15_3"/>
    <protectedRange sqref="U101" name="Rango3_15_16"/>
    <protectedRange sqref="U102:U103" name="Rango3_15_17"/>
    <protectedRange sqref="U104:U106" name="Rango3_15_17_1"/>
    <protectedRange sqref="U107:U111" name="Rango3_15_17_2"/>
    <protectedRange sqref="U112" name="Rango3_15_18"/>
    <protectedRange sqref="U113:U115" name="Rango3_15_18_1"/>
    <protectedRange sqref="U116:U118" name="Rango3_15_18_2"/>
    <protectedRange sqref="U119:U125" name="Rango3_15_18_3"/>
    <protectedRange sqref="U126:U127" name="Rango3_15_18_4"/>
    <protectedRange sqref="U128:U136" name="Rango3_5_1"/>
    <protectedRange sqref="U137" name="Rango3_5_4"/>
    <protectedRange sqref="U167:U175" name="Rango3_5_9"/>
    <protectedRange sqref="U176:U225" name="Rango3_5_9_1"/>
    <protectedRange sqref="U226:U227" name="Rango3_5_9_2"/>
    <protectedRange sqref="U228:U229" name="Rango3_5_9_3"/>
    <protectedRange sqref="U230:U238" name="Rango3_5_9_4"/>
    <protectedRange sqref="U239:U242" name="Rango3_5_9_5"/>
    <protectedRange sqref="U243:U250" name="Rango3_5_9_6"/>
    <protectedRange sqref="U251:U253" name="Rango3_5_9_7"/>
    <protectedRange sqref="U254" name="Rango3_5_9_8"/>
    <protectedRange sqref="U255:U270" name="Rango3_5_9_9"/>
    <protectedRange sqref="U271:U277" name="Rango3_5_9_10"/>
    <protectedRange sqref="U278:U288" name="Rango3_5_9_11"/>
    <protectedRange sqref="U289:U296" name="Rango3_5_9_12"/>
    <protectedRange sqref="U297" name="Rango3_5_9_13"/>
    <protectedRange sqref="U298" name="Rango3_5_9_14"/>
    <protectedRange sqref="U299:U304" name="Rango3_5_9_15"/>
    <protectedRange sqref="U305" name="Rango3_5_9_16"/>
    <protectedRange sqref="U306" name="Rango3_5_9_17"/>
    <protectedRange sqref="U307" name="Rango3_5_9_18"/>
    <protectedRange sqref="U308:U312" name="Rango3_5_9_19"/>
    <protectedRange sqref="U313:U317" name="Rango3_5_9_20"/>
    <protectedRange sqref="U318:U319 U322:U327" name="Rango3_5_9_21"/>
    <protectedRange sqref="U329:U330" name="Rango3_20_2"/>
    <protectedRange sqref="U331:U333" name="Rango3_5_24"/>
    <protectedRange sqref="U334" name="Rango3_5_24_2"/>
    <protectedRange sqref="U335:U372" name="Rango3_5_24_3"/>
    <protectedRange sqref="U373:U377" name="Rango3_5_24_4"/>
    <protectedRange sqref="U378:U402" name="Rango3_5_24_5"/>
    <protectedRange sqref="U403:U433" name="Rango3_5_24_6"/>
    <protectedRange sqref="U434:U435 U438:U443" name="Rango3_5_25"/>
    <protectedRange sqref="U462" name="Rango3_75_1"/>
    <protectedRange sqref="U463" name="Rango3_71_1"/>
    <protectedRange sqref="U464" name="Rango3_2_3"/>
    <protectedRange sqref="U466:U506" name="Rango3_9_3"/>
    <protectedRange sqref="U465" name="Rango3_6_1_3"/>
    <protectedRange sqref="U507:U508" name="Rango3_9_3_2"/>
    <protectedRange sqref="U509" name="Rango3_9_8"/>
    <protectedRange sqref="U510" name="Rango3_5_3_1_2"/>
    <protectedRange sqref="U518" name="Rango3_5_6_1_1"/>
    <protectedRange sqref="U520" name="Rango3_6_11_1_2"/>
    <protectedRange sqref="U521" name="Rango3_14_1_1"/>
    <protectedRange sqref="U522:U523" name="Rango3_16_5"/>
    <protectedRange sqref="U524:U526" name="Rango3_16_6"/>
    <protectedRange sqref="U528" name="Rango3_16_6_1"/>
    <protectedRange sqref="U529:U532" name="Rango3_16_6_2"/>
    <protectedRange sqref="U533:U536" name="Rango3_17_1_1"/>
    <protectedRange sqref="U537" name="Rango3_2_5_1"/>
    <protectedRange sqref="U538" name="Rango3_3_3_1"/>
    <protectedRange sqref="U539:U543" name="Rango3_20_8"/>
    <protectedRange sqref="U544:U545" name="Rango3_20_8_2"/>
    <protectedRange sqref="U546" name="Rango3_20_8_3"/>
    <protectedRange sqref="U547:U562" name="Rango3_20_8_4"/>
    <protectedRange sqref="U563" name="Rango3_20_8_5"/>
    <protectedRange sqref="U564" name="Rango3_20_9"/>
    <protectedRange sqref="U565:U566" name="Rango3_15_5_5"/>
    <protectedRange sqref="U568:U582" name="Rango3_9_19"/>
    <protectedRange sqref="U583:U584" name="Rango3_9_19_1"/>
    <protectedRange sqref="U585:U588" name="Rango3_9_19_2"/>
    <protectedRange sqref="U589:U601" name="Rango3_9_19_3"/>
    <protectedRange sqref="U602:U603" name="Rango3_9_19_4"/>
    <protectedRange sqref="U604:U617" name="Rango3_9_19_5"/>
    <protectedRange sqref="U618:U621" name="Rango3_9_19_6"/>
    <protectedRange sqref="U622:U625" name="Rango3_9_19_7"/>
    <protectedRange sqref="U626:U654" name="Rango3_9_19_8"/>
    <protectedRange sqref="U655:U659" name="Rango3_9_19_9"/>
    <protectedRange sqref="U660:U671" name="Rango3_14_21"/>
    <protectedRange sqref="U673:U679" name="Rango3_15_14"/>
    <protectedRange sqref="U672" name="Rango3_6_5_2"/>
    <protectedRange sqref="U680:U686" name="Rango3_20_21"/>
    <protectedRange sqref="U688:U704" name="Rango3_9_3_7"/>
    <protectedRange sqref="U687" name="Rango3_6_1_6_4"/>
    <protectedRange sqref="U705" name="Rango3_7_3"/>
    <protectedRange sqref="U706:U708" name="Rango3_3_9_3"/>
    <protectedRange sqref="U709" name="Rango3_9_4_3"/>
    <protectedRange sqref="U710:U713" name="Rango3_38_2"/>
    <protectedRange sqref="U714:U715" name="Rango3_38_3"/>
    <protectedRange sqref="U716" name="Rango3_41_1"/>
    <protectedRange sqref="U717" name="Rango3_10_1_1_3"/>
    <protectedRange sqref="U719" name="Rango3_7_2"/>
    <protectedRange sqref="U718" name="Rango3_7_1_2"/>
    <protectedRange sqref="U720" name="Rango3_6_4_5_2"/>
    <protectedRange sqref="U721" name="Rango3_42_1"/>
    <protectedRange sqref="U724" name="Rango3_6_3_1_4_1"/>
    <protectedRange sqref="U725:U731" name="Rango3_13_3"/>
    <protectedRange sqref="U733" name="Rango3_12_1_1"/>
    <protectedRange sqref="U732" name="Rango3_6_2_8_1"/>
    <protectedRange sqref="U734" name="Rango3_2_10_1"/>
    <protectedRange sqref="U735:U736" name="Rango3_2_11"/>
    <protectedRange sqref="U737" name="Rango3_56_2"/>
    <protectedRange sqref="U739" name="Rango3_63_3"/>
    <protectedRange sqref="U747" name="Rango3_15_1_6"/>
    <protectedRange sqref="U748:U751" name="Rango3_15_38"/>
    <protectedRange sqref="U752:U755" name="Rango3_15_38_1"/>
    <protectedRange sqref="U756:U767" name="Rango3_3_3_4"/>
    <protectedRange sqref="U769:U775" name="Rango3_15_38_2"/>
    <protectedRange sqref="U768" name="Rango3_3_3_4_1"/>
    <protectedRange sqref="U776:U777" name="Rango3_15_39"/>
    <protectedRange sqref="U778:U782" name="Rango3_15_40"/>
    <protectedRange sqref="U783:U791" name="Rango3_15_41"/>
    <protectedRange sqref="U792:U793" name="Rango3_15_1_12"/>
    <protectedRange sqref="U794:U795" name="Rango3_1_2_2"/>
    <protectedRange sqref="U800:U801" name="Rango3_3_71_1"/>
    <protectedRange sqref="U802" name="Rango3_3_73_2"/>
    <protectedRange sqref="U803:U804" name="Rango3_3_73_1_1"/>
    <protectedRange sqref="U805" name="Rango3_3_74"/>
    <protectedRange sqref="U806:U807" name="Rango3_5_69_1"/>
    <protectedRange sqref="U808" name="Rango3_5_74"/>
    <protectedRange sqref="U809" name="Rango3_5_77_2"/>
    <protectedRange sqref="U810" name="Rango3_5_78_1"/>
    <protectedRange sqref="U811" name="Rango3_5_83_1"/>
    <protectedRange sqref="U812" name="Rango3_5_89_1"/>
    <protectedRange sqref="U813" name="Rango3_5_91_1"/>
    <protectedRange sqref="U814" name="Rango3_5_92_3"/>
    <protectedRange sqref="U815" name="Rango3_5_96_1"/>
    <protectedRange sqref="U816:U817" name="Rango3_5_17_3"/>
    <protectedRange sqref="U818:U819" name="Rango3_5_19_2"/>
    <protectedRange sqref="U820" name="Rango3_5_20_2_1"/>
    <protectedRange sqref="U821" name="Rango3_5_21_2"/>
    <protectedRange sqref="U822" name="Rango3_5_22_4"/>
    <protectedRange sqref="U823:U824" name="Rango3_5_23_3"/>
    <protectedRange sqref="U825" name="Rango3_5_24_3_1"/>
    <protectedRange sqref="U827" name="Rango3_9_5_1_1"/>
    <protectedRange sqref="U828" name="Rango3_9_6_1"/>
    <protectedRange sqref="U895" name="Rango3_15_1_18"/>
    <protectedRange sqref="U898" name="Rango3_6_2_1_6"/>
    <protectedRange sqref="U899:U900" name="Rango3_9_3_1_1_1"/>
    <protectedRange sqref="U904" name="Rango3_15_3_6"/>
    <protectedRange sqref="U905" name="Rango3_5_18_3"/>
    <protectedRange sqref="U910" name="Rango3_5_3_1_7"/>
    <protectedRange sqref="U911" name="Rango3_5_1_3"/>
    <protectedRange sqref="U913" name="Rango3_9_3_1_2_1"/>
    <protectedRange sqref="U914" name="Rango3_14_7_1"/>
    <protectedRange sqref="U916" name="Rango3_15_4_8"/>
    <protectedRange sqref="U923:U924" name="Rango3_15_5_7"/>
    <protectedRange sqref="U926" name="Rango3_6_1_16"/>
    <protectedRange sqref="U942" name="Rango3_9_8_3"/>
    <protectedRange sqref="U943:U947" name="Rango3_94_3"/>
    <protectedRange sqref="U948:U953" name="Rango3_96_4"/>
    <protectedRange sqref="U970" name="Rango3_9_11_1_1"/>
    <protectedRange sqref="U966" name="Rango3_12_2_1_2"/>
    <protectedRange sqref="U971" name="Rango3_2_1_1"/>
    <protectedRange sqref="U972" name="Rango3_3_3_1_1"/>
    <protectedRange sqref="U973" name="Rango3_5_2_2_1"/>
    <protectedRange sqref="U977" name="Rango3_5_8_2"/>
    <protectedRange sqref="U978" name="Rango3_12_2_1"/>
    <protectedRange sqref="U979" name="Rango3_12_4_4"/>
    <protectedRange sqref="U980" name="Rango3_16_1_1"/>
    <protectedRange sqref="U990" name="Rango3_97_2"/>
    <protectedRange sqref="U991" name="Rango3_95_1_1"/>
    <protectedRange sqref="U992" name="Rango3_98_1"/>
    <protectedRange sqref="U993" name="Rango3_4_8_4_1"/>
    <protectedRange sqref="U995" name="Rango3_71_1_3_1"/>
    <protectedRange sqref="U996" name="Rango3_5_2_4_1"/>
    <protectedRange sqref="U997" name="Rango3_9_1_2_1"/>
    <protectedRange sqref="U988" name="Rango3_9_19_1_1"/>
    <protectedRange sqref="U1038" name="Rango3_1_3_3"/>
    <protectedRange sqref="U1040" name="Rango3_17_7"/>
    <protectedRange sqref="U1039" name="Rango3_1_3_4"/>
    <protectedRange sqref="U1041 U1043" name="Rango3_17_8"/>
    <protectedRange sqref="U1044" name="Rango3_17_9"/>
    <protectedRange sqref="U1045" name="Rango3_17_10"/>
    <protectedRange sqref="U1046:U1057" name="Rango3_32"/>
    <protectedRange sqref="U1099" name="Rango3_20_1_1_3"/>
    <protectedRange sqref="U1105" name="Rango3_2_6_2_14_2"/>
    <protectedRange sqref="U1106" name="Rango3_15_51"/>
    <protectedRange sqref="U1109" name="Rango3_12_5_1"/>
    <protectedRange sqref="U1119" name="Rango3_3_20"/>
    <protectedRange sqref="U1137" name="Rango1_20_3_2_3"/>
    <protectedRange sqref="U1145" name="Rango3_57"/>
    <protectedRange sqref="U1134" name="Rango3_12_11"/>
    <protectedRange sqref="U1147" name="Rango3_2_9"/>
    <protectedRange sqref="U1146" name="Rango3_6_2_19"/>
    <protectedRange sqref="U1149" name="Rango3_5_50"/>
    <protectedRange sqref="U1148" name="Rango3_4_1"/>
    <protectedRange sqref="U1153" name="Rango3_7_9"/>
    <protectedRange sqref="U1158:U1161" name="Rango3_7_13"/>
    <protectedRange sqref="U1164" name="Rango3_17_3"/>
    <protectedRange sqref="U1163" name="Rango3_8_4_1"/>
    <protectedRange sqref="U1178" name="Rango3_3_4_2_1"/>
    <protectedRange sqref="U1180" name="Rango3_5_3_5"/>
    <protectedRange sqref="U1181" name="Rango3_7_3_1"/>
    <protectedRange sqref="U1182" name="Rango3_8_3_1"/>
    <protectedRange sqref="U1184:U1185" name="Rango3_12_15"/>
    <protectedRange sqref="U1186" name="Rango3_14_26"/>
    <protectedRange sqref="U1183" name="Rango3_9_2_4"/>
    <protectedRange sqref="U1187" name="Rango3_11_3_1_2_1"/>
    <protectedRange sqref="U1188" name="Rango3_1_2"/>
    <protectedRange sqref="U1191" name="Rango3_9_1_1_1"/>
    <protectedRange sqref="U1192" name="Rango3_7_2_1"/>
    <protectedRange sqref="U1193" name="Rango3_8_2_2"/>
    <protectedRange sqref="U1194" name="Rango3_15_37"/>
    <protectedRange sqref="U1195" name="Rango3_11_3_5"/>
    <protectedRange sqref="U1196" name="Rango3_5_2_3"/>
    <protectedRange sqref="U1189" name="Rango3_12_18"/>
    <protectedRange sqref="U1197" name="Rango3_9_9_1_1_1"/>
    <protectedRange sqref="U1198" name="Rango3_9_1_1_4"/>
    <protectedRange sqref="U1201" name="Rango3_2_2"/>
    <protectedRange sqref="U1190" name="Rango3_11_3_17"/>
    <protectedRange sqref="U1200" name="Rango3_17_1_6"/>
    <protectedRange sqref="U1204" name="Rango3_7_1_6"/>
    <protectedRange sqref="U1205" name="Rango3_9_9_1_1_4"/>
    <protectedRange sqref="U1206" name="Rango3_9_9_2_1"/>
    <protectedRange sqref="U1207" name="Rango3_7_2_3"/>
    <protectedRange sqref="U1208" name="Rango3_8_2_3"/>
    <protectedRange sqref="U1209" name="Rango3_15_3_2"/>
    <protectedRange sqref="U1210" name="Rango3_17_1_3"/>
    <protectedRange sqref="U1211" name="Rango3_11_3_9"/>
    <protectedRange sqref="U1212:U1213" name="Rango3_11_3_13"/>
    <protectedRange sqref="U1214" name="Rango3_11_3_21"/>
    <protectedRange sqref="U1217:U1218" name="Rango3_11_3_1_5"/>
    <protectedRange sqref="U1219" name="Rango3_11_3_1_15"/>
    <protectedRange sqref="U1220" name="Rango3_11_3_1_5_1"/>
    <protectedRange sqref="U1221" name="Rango3_11_3_1_6"/>
    <protectedRange sqref="U1222" name="Rango3_5_1_1_1"/>
    <protectedRange sqref="U1223:U1225" name="Rango3_11_3_1_13"/>
    <protectedRange sqref="U1227" name="Rango3_11_3_1_14"/>
    <protectedRange sqref="U1228:U1229" name="Rango3_11_3_1_22"/>
    <protectedRange sqref="U1226" name="Rango3_11_3_1_26"/>
    <protectedRange sqref="U1230" name="Rango3_7_15"/>
    <protectedRange sqref="U1234" name="Rango3_3_24"/>
    <protectedRange sqref="U1238" name="Rango3_1_2_3"/>
    <protectedRange sqref="U1240" name="Rango3_7_17"/>
    <protectedRange sqref="U1248" name="Rango3_1_3_8"/>
    <protectedRange sqref="U1274" name="Rango3_16_7"/>
    <protectedRange sqref="U1275" name="Rango3_2_12"/>
    <protectedRange sqref="U1269" name="Rango3_13_4"/>
    <protectedRange sqref="U1266" name="Rango3_6_1"/>
    <protectedRange sqref="U1279" name="Rango3_2_15"/>
    <protectedRange sqref="U1281" name="Rango3_19_3"/>
    <protectedRange sqref="U1280" name="Rango3_6_11_24"/>
    <protectedRange sqref="U1282" name="Rango3_6_9"/>
    <protectedRange sqref="U1285" name="Rango3_6_1_1_6"/>
    <protectedRange sqref="U1286:U1287" name="Rango3_21_3"/>
    <protectedRange sqref="U1288" name="Rango3_19_10"/>
    <protectedRange sqref="U1289" name="Rango3_19_11"/>
    <protectedRange sqref="U1294" name="Rango3_6_2_14"/>
    <protectedRange sqref="U1295" name="Rango3_3_30"/>
    <protectedRange sqref="U1299" name="Rango3_3_33"/>
    <protectedRange sqref="U1300" name="Rango3_11_8"/>
    <protectedRange sqref="U1301" name="Rango3_4_7"/>
    <protectedRange sqref="U1302:U1303" name="Rango3_11_10"/>
    <protectedRange sqref="U1304" name="Rango3_11_12"/>
    <protectedRange sqref="U1306" name="Rango3_14_29"/>
    <protectedRange sqref="U1307" name="Rango3_15_22"/>
    <protectedRange sqref="U1308" name="Rango3_15_28"/>
    <protectedRange sqref="U1311" name="Rango3_16_20"/>
    <protectedRange sqref="U1313" name="Rango3_27"/>
    <protectedRange sqref="U1314" name="Rango3_3_35"/>
    <protectedRange sqref="U1315" name="Rango3_5_36"/>
    <protectedRange sqref="U1316" name="Rango3_9_3_5"/>
    <protectedRange sqref="U1317" name="Rango3_7_20"/>
    <protectedRange sqref="U1320" name="Rango3_7_25"/>
    <protectedRange sqref="U1325" name="Rango3_10_6"/>
    <protectedRange sqref="U1326" name="Rango3_3_1_7"/>
    <protectedRange sqref="U1328" name="Rango3_6_2_1_2"/>
    <protectedRange sqref="U1343:U1345" name="Rango3_17_12"/>
    <protectedRange sqref="U1346" name="Rango3_6_11_31"/>
    <protectedRange sqref="U1359" name="Rango3_3_37"/>
    <protectedRange sqref="U1360" name="Rango3_6_2_2_4"/>
    <protectedRange sqref="U1363" name="Rango3_3_42"/>
    <protectedRange sqref="U1364" name="Rango3_6_2_2_5"/>
    <protectedRange sqref="U1365" name="Rango3_9_14"/>
    <protectedRange sqref="U1367" name="Rango3_11_24"/>
    <protectedRange sqref="U1368" name="Rango3_1_5_12"/>
    <protectedRange sqref="U1369" name="Rango3_5_5"/>
    <protectedRange sqref="U1372" name="Rango3_12_22"/>
    <protectedRange sqref="U1377:U1378" name="Rango3_15_54"/>
    <protectedRange sqref="U1374:U1376" name="Rango3_1_5_15"/>
    <protectedRange sqref="U1379" name="Rango3_15_55"/>
    <protectedRange sqref="U1380" name="Rango3_1_6_3"/>
    <protectedRange sqref="U1381" name="Rango3_1_8_2"/>
    <protectedRange sqref="U1382" name="Rango3_6_2_3_6"/>
    <protectedRange sqref="U1384" name="Rango3_6_2_3_11"/>
    <protectedRange sqref="U1385:U1388" name="Rango3_1_10_2"/>
    <protectedRange sqref="U1392" name="Rango3_24_4"/>
    <protectedRange sqref="U1393:U1394" name="Rango3_25_5"/>
    <protectedRange sqref="U1395" name="Rango3_25_9"/>
    <protectedRange sqref="U1400:U1402" name="Rango3_25_11"/>
    <protectedRange sqref="U1397:U1399" name="Rango3_1_11_4"/>
    <protectedRange sqref="U1403:U1408" name="Rango3_25_11_1"/>
    <protectedRange sqref="U1410" name="Rango3_6_19"/>
    <protectedRange sqref="U1411:U1412" name="Rango3_1_23"/>
    <protectedRange sqref="U1413:U1414" name="Rango3_2_19"/>
    <protectedRange sqref="U1415" name="Rango3_2_23"/>
    <protectedRange sqref="U1417" name="Rango3_2_27"/>
    <protectedRange sqref="U1422" name="Rango3_1_9_8"/>
    <protectedRange sqref="U1428" name="Rango3_6_5_11"/>
    <protectedRange sqref="U1432:U1433" name="Rango3_7_28"/>
    <protectedRange sqref="U1442" name="Rango3_7_31"/>
    <protectedRange sqref="U1443" name="Rango3_7_34"/>
    <protectedRange sqref="U1445" name="Rango3_7_31_1"/>
    <protectedRange sqref="E1441" name="Rango1_5_23"/>
    <protectedRange sqref="G1441" name="Rango1_5_25"/>
    <protectedRange sqref="L1441" name="Rango2_1_1_3_4_1_8"/>
    <protectedRange sqref="P1441" name="Rango3_5_34"/>
    <protectedRange sqref="U1441" name="Rango3_5_41"/>
  </protectedRanges>
  <autoFilter ref="A7:V1448" xr:uid="{330B3D60-8079-4115-AE97-1CC95F060979}"/>
  <mergeCells count="6">
    <mergeCell ref="A2:V2"/>
    <mergeCell ref="A3:V3"/>
    <mergeCell ref="A5:V5"/>
    <mergeCell ref="A1448:F1448"/>
    <mergeCell ref="A1447:F1447"/>
    <mergeCell ref="A1446:V1446"/>
  </mergeCells>
  <conditionalFormatting sqref="A59">
    <cfRule type="duplicateValues" dxfId="399" priority="3649"/>
  </conditionalFormatting>
  <conditionalFormatting sqref="A60 A58">
    <cfRule type="duplicateValues" dxfId="398" priority="3650"/>
  </conditionalFormatting>
  <conditionalFormatting sqref="A61:A62">
    <cfRule type="duplicateValues" dxfId="397" priority="4414"/>
  </conditionalFormatting>
  <conditionalFormatting sqref="A64">
    <cfRule type="duplicateValues" dxfId="396" priority="4410"/>
  </conditionalFormatting>
  <conditionalFormatting sqref="A138:A164">
    <cfRule type="duplicateValues" dxfId="395" priority="484"/>
    <cfRule type="duplicateValues" dxfId="394" priority="483"/>
    <cfRule type="duplicateValues" dxfId="393" priority="482"/>
    <cfRule type="duplicateValues" dxfId="392" priority="481"/>
    <cfRule type="duplicateValues" dxfId="391" priority="480"/>
    <cfRule type="duplicateValues" dxfId="390" priority="479"/>
  </conditionalFormatting>
  <conditionalFormatting sqref="A165:A166">
    <cfRule type="duplicateValues" dxfId="389" priority="477"/>
    <cfRule type="duplicateValues" dxfId="388" priority="476"/>
    <cfRule type="duplicateValues" dxfId="387" priority="475"/>
    <cfRule type="duplicateValues" dxfId="386" priority="474"/>
    <cfRule type="duplicateValues" dxfId="385" priority="473"/>
    <cfRule type="duplicateValues" dxfId="384" priority="472"/>
  </conditionalFormatting>
  <conditionalFormatting sqref="A930:A933">
    <cfRule type="duplicateValues" dxfId="383" priority="471"/>
  </conditionalFormatting>
  <conditionalFormatting sqref="A934:A935">
    <cfRule type="duplicateValues" dxfId="382" priority="470"/>
  </conditionalFormatting>
  <conditionalFormatting sqref="A1352:A1358">
    <cfRule type="duplicateValues" dxfId="381" priority="469"/>
  </conditionalFormatting>
  <conditionalFormatting sqref="A1419">
    <cfRule type="duplicateValues" dxfId="380" priority="468"/>
  </conditionalFormatting>
  <conditionalFormatting sqref="A1430">
    <cfRule type="duplicateValues" dxfId="379" priority="467"/>
  </conditionalFormatting>
  <conditionalFormatting sqref="A1434">
    <cfRule type="duplicateValues" dxfId="378" priority="466"/>
  </conditionalFormatting>
  <conditionalFormatting sqref="A1435">
    <cfRule type="duplicateValues" dxfId="377" priority="465"/>
  </conditionalFormatting>
  <conditionalFormatting sqref="A1436">
    <cfRule type="duplicateValues" dxfId="376" priority="464"/>
  </conditionalFormatting>
  <conditionalFormatting sqref="A1437">
    <cfRule type="duplicateValues" dxfId="375" priority="463"/>
  </conditionalFormatting>
  <conditionalFormatting sqref="A1438">
    <cfRule type="duplicateValues" dxfId="374" priority="462"/>
  </conditionalFormatting>
  <conditionalFormatting sqref="A1439">
    <cfRule type="duplicateValues" dxfId="373" priority="461"/>
  </conditionalFormatting>
  <conditionalFormatting sqref="A1444:A1445 A1431 A1423:A1427 A1409 A1416 A1418 A1420:A1421 A1383 A1389:A1392 A1396 A1347:A1351 A1360:A1365 A1370:A1373 A1321:A1324 A1318:A1319 A1308:A1315 A1305 A1296:A1298 A1301 A1292:A1293 A1283:A1284 A1276:A1278 A1263:A1273 A1250:A1252 A1245:A1246 A1232:A1233 A1216 A1184:A1196 A1176 A1156 A1108 A927:A929 A938:A940 A167:A328 A137">
    <cfRule type="duplicateValues" dxfId="372" priority="478"/>
  </conditionalFormatting>
  <conditionalFormatting sqref="A7:U7">
    <cfRule type="duplicateValues" dxfId="371" priority="4415"/>
  </conditionalFormatting>
  <conditionalFormatting sqref="D152:D164 D139:D140">
    <cfRule type="duplicateValues" dxfId="370" priority="449"/>
  </conditionalFormatting>
  <conditionalFormatting sqref="D165:D166">
    <cfRule type="duplicateValues" dxfId="369" priority="448"/>
  </conditionalFormatting>
  <conditionalFormatting sqref="D748:D894">
    <cfRule type="dataBar" priority="416">
      <dataBar>
        <cfvo type="min"/>
        <cfvo type="max"/>
        <color rgb="FF638EC6"/>
      </dataBar>
      <extLst>
        <ext xmlns:x14="http://schemas.microsoft.com/office/spreadsheetml/2009/9/main" uri="{B025F937-C7B1-47D3-B67F-A62EFF666E3E}">
          <x14:id>{DB70F5C8-5000-46FB-A0C7-DCDF3B289B06}</x14:id>
        </ext>
      </extLst>
    </cfRule>
  </conditionalFormatting>
  <conditionalFormatting sqref="D905:D912">
    <cfRule type="dataBar" priority="372">
      <dataBar>
        <cfvo type="min"/>
        <cfvo type="max"/>
        <color rgb="FF638EC6"/>
      </dataBar>
      <extLst>
        <ext xmlns:x14="http://schemas.microsoft.com/office/spreadsheetml/2009/9/main" uri="{B025F937-C7B1-47D3-B67F-A62EFF666E3E}">
          <x14:id>{AFB12152-930B-437A-8E82-E9C48BD7238D}</x14:id>
        </ext>
      </extLst>
    </cfRule>
  </conditionalFormatting>
  <conditionalFormatting sqref="D927:D929">
    <cfRule type="dataBar" priority="366">
      <dataBar>
        <cfvo type="min"/>
        <cfvo type="max"/>
        <color rgb="FF638EC6"/>
      </dataBar>
      <extLst>
        <ext xmlns:x14="http://schemas.microsoft.com/office/spreadsheetml/2009/9/main" uri="{B025F937-C7B1-47D3-B67F-A62EFF666E3E}">
          <x14:id>{E9BD2A03-A5BE-4CA7-BE2C-5A039D124A7E}</x14:id>
        </ext>
      </extLst>
    </cfRule>
  </conditionalFormatting>
  <conditionalFormatting sqref="D995:D1029 D982:D993 D941:D980">
    <cfRule type="dataBar" priority="356">
      <dataBar>
        <cfvo type="min"/>
        <cfvo type="max"/>
        <color rgb="FF638EC6"/>
      </dataBar>
      <extLst>
        <ext xmlns:x14="http://schemas.microsoft.com/office/spreadsheetml/2009/9/main" uri="{B025F937-C7B1-47D3-B67F-A62EFF666E3E}">
          <x14:id>{29930F2A-4287-4D87-B6FB-2E67949CF14D}</x14:id>
        </ext>
      </extLst>
    </cfRule>
  </conditionalFormatting>
  <conditionalFormatting sqref="D1030:D1041 D1043:D1045">
    <cfRule type="dataBar" priority="287">
      <dataBar>
        <cfvo type="min"/>
        <cfvo type="max"/>
        <color rgb="FF638EC6"/>
      </dataBar>
      <extLst>
        <ext xmlns:x14="http://schemas.microsoft.com/office/spreadsheetml/2009/9/main" uri="{B025F937-C7B1-47D3-B67F-A62EFF666E3E}">
          <x14:id>{2798AD0D-490D-4E33-980F-977F5D87E9D9}</x14:id>
        </ext>
      </extLst>
    </cfRule>
  </conditionalFormatting>
  <conditionalFormatting sqref="D1190">
    <cfRule type="dataBar" priority="202">
      <dataBar>
        <cfvo type="min"/>
        <cfvo type="max"/>
        <color rgb="FF638EC6"/>
      </dataBar>
      <extLst>
        <ext xmlns:x14="http://schemas.microsoft.com/office/spreadsheetml/2009/9/main" uri="{B025F937-C7B1-47D3-B67F-A62EFF666E3E}">
          <x14:id>{728432DD-BDB8-4B9F-A826-2B0E9D2773C3}</x14:id>
        </ext>
      </extLst>
    </cfRule>
  </conditionalFormatting>
  <conditionalFormatting sqref="D1195">
    <cfRule type="dataBar" priority="217">
      <dataBar>
        <cfvo type="min"/>
        <cfvo type="max"/>
        <color rgb="FF638EC6"/>
      </dataBar>
      <extLst>
        <ext xmlns:x14="http://schemas.microsoft.com/office/spreadsheetml/2009/9/main" uri="{B025F937-C7B1-47D3-B67F-A62EFF666E3E}">
          <x14:id>{9DA1C0F7-CAAD-4BD7-8AB5-ECEFCC61DF93}</x14:id>
        </ext>
      </extLst>
    </cfRule>
  </conditionalFormatting>
  <conditionalFormatting sqref="D1200">
    <cfRule type="dataBar" priority="200">
      <dataBar>
        <cfvo type="min"/>
        <cfvo type="max"/>
        <color rgb="FF638EC6"/>
      </dataBar>
      <extLst>
        <ext xmlns:x14="http://schemas.microsoft.com/office/spreadsheetml/2009/9/main" uri="{B025F937-C7B1-47D3-B67F-A62EFF666E3E}">
          <x14:id>{56D12B8E-32A0-420C-9D71-39855F50DDB8}</x14:id>
        </ext>
      </extLst>
    </cfRule>
  </conditionalFormatting>
  <conditionalFormatting sqref="D1210:D1211">
    <cfRule type="dataBar" priority="183">
      <dataBar>
        <cfvo type="min"/>
        <cfvo type="max"/>
        <color rgb="FF638EC6"/>
      </dataBar>
      <extLst>
        <ext xmlns:x14="http://schemas.microsoft.com/office/spreadsheetml/2009/9/main" uri="{B025F937-C7B1-47D3-B67F-A62EFF666E3E}">
          <x14:id>{047FCD10-827D-4EDD-9D14-5A4BCCB4E183}</x14:id>
        </ext>
      </extLst>
    </cfRule>
  </conditionalFormatting>
  <conditionalFormatting sqref="D1212:D1213">
    <cfRule type="dataBar" priority="180">
      <dataBar>
        <cfvo type="min"/>
        <cfvo type="max"/>
        <color rgb="FF638EC6"/>
      </dataBar>
      <extLst>
        <ext xmlns:x14="http://schemas.microsoft.com/office/spreadsheetml/2009/9/main" uri="{B025F937-C7B1-47D3-B67F-A62EFF666E3E}">
          <x14:id>{FFCB342F-AA2A-4B1B-8F6A-76759B943D6A}</x14:id>
        </ext>
      </extLst>
    </cfRule>
  </conditionalFormatting>
  <conditionalFormatting sqref="D1214">
    <cfRule type="dataBar" priority="178">
      <dataBar>
        <cfvo type="min"/>
        <cfvo type="max"/>
        <color rgb="FF638EC6"/>
      </dataBar>
      <extLst>
        <ext xmlns:x14="http://schemas.microsoft.com/office/spreadsheetml/2009/9/main" uri="{B025F937-C7B1-47D3-B67F-A62EFF666E3E}">
          <x14:id>{EAF34486-5E8D-4DB4-B287-4D2E850700C2}</x14:id>
        </ext>
      </extLst>
    </cfRule>
  </conditionalFormatting>
  <conditionalFormatting sqref="D1219">
    <cfRule type="dataBar" priority="175">
      <dataBar>
        <cfvo type="min"/>
        <cfvo type="max"/>
        <color rgb="FF638EC6"/>
      </dataBar>
      <extLst>
        <ext xmlns:x14="http://schemas.microsoft.com/office/spreadsheetml/2009/9/main" uri="{B025F937-C7B1-47D3-B67F-A62EFF666E3E}">
          <x14:id>{8D7CC2D8-2BBC-4421-A0B3-7544548B5775}</x14:id>
        </ext>
      </extLst>
    </cfRule>
  </conditionalFormatting>
  <conditionalFormatting sqref="D1220:D1222 D1217:D1218">
    <cfRule type="dataBar" priority="176">
      <dataBar>
        <cfvo type="min"/>
        <cfvo type="max"/>
        <color rgb="FF638EC6"/>
      </dataBar>
      <extLst>
        <ext xmlns:x14="http://schemas.microsoft.com/office/spreadsheetml/2009/9/main" uri="{B025F937-C7B1-47D3-B67F-A62EFF666E3E}">
          <x14:id>{A8A71C5D-B1CC-4BFC-B2FD-36603CA00998}</x14:id>
        </ext>
      </extLst>
    </cfRule>
  </conditionalFormatting>
  <conditionalFormatting sqref="D1223:D1225 D1227">
    <cfRule type="dataBar" priority="170">
      <dataBar>
        <cfvo type="min"/>
        <cfvo type="max"/>
        <color rgb="FF638EC6"/>
      </dataBar>
      <extLst>
        <ext xmlns:x14="http://schemas.microsoft.com/office/spreadsheetml/2009/9/main" uri="{B025F937-C7B1-47D3-B67F-A62EFF666E3E}">
          <x14:id>{C8ADF7C1-DEDD-4EF8-BC45-84AF74180101}</x14:id>
        </ext>
      </extLst>
    </cfRule>
  </conditionalFormatting>
  <conditionalFormatting sqref="D1226">
    <cfRule type="dataBar" priority="169">
      <dataBar>
        <cfvo type="min"/>
        <cfvo type="max"/>
        <color rgb="FF638EC6"/>
      </dataBar>
      <extLst>
        <ext xmlns:x14="http://schemas.microsoft.com/office/spreadsheetml/2009/9/main" uri="{B025F937-C7B1-47D3-B67F-A62EFF666E3E}">
          <x14:id>{5E4A1F1A-D420-4C1B-9432-73C44B4C362D}</x14:id>
        </ext>
      </extLst>
    </cfRule>
  </conditionalFormatting>
  <conditionalFormatting sqref="D128:E136">
    <cfRule type="dataBar" priority="457">
      <dataBar>
        <cfvo type="min"/>
        <cfvo type="max"/>
        <color rgb="FF638EC6"/>
      </dataBar>
      <extLst>
        <ext xmlns:x14="http://schemas.microsoft.com/office/spreadsheetml/2009/9/main" uri="{B025F937-C7B1-47D3-B67F-A62EFF666E3E}">
          <x14:id>{61D18813-133C-45B2-8CA9-AFF76CE76ED3}</x14:id>
        </ext>
      </extLst>
    </cfRule>
  </conditionalFormatting>
  <conditionalFormatting sqref="D137:E137">
    <cfRule type="dataBar" priority="454">
      <dataBar>
        <cfvo type="min"/>
        <cfvo type="max"/>
        <color rgb="FF638EC6"/>
      </dataBar>
      <extLst>
        <ext xmlns:x14="http://schemas.microsoft.com/office/spreadsheetml/2009/9/main" uri="{B025F937-C7B1-47D3-B67F-A62EFF666E3E}">
          <x14:id>{4C51D47A-F203-45B1-A093-A2C9F9585394}</x14:id>
        </ext>
      </extLst>
    </cfRule>
  </conditionalFormatting>
  <conditionalFormatting sqref="D167:E328">
    <cfRule type="dataBar" priority="450">
      <dataBar>
        <cfvo type="min"/>
        <cfvo type="max"/>
        <color rgb="FF638EC6"/>
      </dataBar>
      <extLst>
        <ext xmlns:x14="http://schemas.microsoft.com/office/spreadsheetml/2009/9/main" uri="{B025F937-C7B1-47D3-B67F-A62EFF666E3E}">
          <x14:id>{CDAF85F0-EC30-4EE3-89DC-5D0E98E52BCE}</x14:id>
        </ext>
      </extLst>
    </cfRule>
  </conditionalFormatting>
  <conditionalFormatting sqref="D334:E334">
    <cfRule type="dataBar" priority="442">
      <dataBar>
        <cfvo type="min"/>
        <cfvo type="max"/>
        <color rgb="FF638EC6"/>
      </dataBar>
      <extLst>
        <ext xmlns:x14="http://schemas.microsoft.com/office/spreadsheetml/2009/9/main" uri="{B025F937-C7B1-47D3-B67F-A62EFF666E3E}">
          <x14:id>{1F4CBCDB-0A1A-4FAE-9D1A-8EA6006C942F}</x14:id>
        </ext>
      </extLst>
    </cfRule>
  </conditionalFormatting>
  <conditionalFormatting sqref="D335:E508 D509 D331:E333">
    <cfRule type="dataBar" priority="445">
      <dataBar>
        <cfvo type="min"/>
        <cfvo type="max"/>
        <color rgb="FF638EC6"/>
      </dataBar>
      <extLst>
        <ext xmlns:x14="http://schemas.microsoft.com/office/spreadsheetml/2009/9/main" uri="{B025F937-C7B1-47D3-B67F-A62EFF666E3E}">
          <x14:id>{78FB51C3-5764-495C-AB49-24EFB5B58EC9}</x14:id>
        </ext>
      </extLst>
    </cfRule>
  </conditionalFormatting>
  <conditionalFormatting sqref="D510:E510">
    <cfRule type="dataBar" priority="433">
      <dataBar>
        <cfvo type="min"/>
        <cfvo type="max"/>
        <color rgb="FF638EC6"/>
      </dataBar>
      <extLst>
        <ext xmlns:x14="http://schemas.microsoft.com/office/spreadsheetml/2009/9/main" uri="{B025F937-C7B1-47D3-B67F-A62EFF666E3E}">
          <x14:id>{6EEEDB2E-CAD0-4AD5-A3DC-0E21EE5F47F6}</x14:id>
        </ext>
      </extLst>
    </cfRule>
  </conditionalFormatting>
  <conditionalFormatting sqref="E11 G11">
    <cfRule type="duplicateValues" dxfId="368" priority="2668"/>
  </conditionalFormatting>
  <conditionalFormatting sqref="E65:E127">
    <cfRule type="duplicateValues" dxfId="367" priority="460"/>
  </conditionalFormatting>
  <conditionalFormatting sqref="E128:E136">
    <cfRule type="duplicateValues" dxfId="366" priority="458"/>
  </conditionalFormatting>
  <conditionalFormatting sqref="E137">
    <cfRule type="duplicateValues" dxfId="365" priority="455"/>
  </conditionalFormatting>
  <conditionalFormatting sqref="E138:E164">
    <cfRule type="duplicateValues" dxfId="364" priority="459"/>
  </conditionalFormatting>
  <conditionalFormatting sqref="E167:E327">
    <cfRule type="duplicateValues" dxfId="363" priority="451"/>
  </conditionalFormatting>
  <conditionalFormatting sqref="E329:E330">
    <cfRule type="duplicateValues" dxfId="362" priority="447"/>
  </conditionalFormatting>
  <conditionalFormatting sqref="E334">
    <cfRule type="duplicateValues" dxfId="361" priority="443"/>
  </conditionalFormatting>
  <conditionalFormatting sqref="E452:E459">
    <cfRule type="duplicateValues" dxfId="360" priority="440"/>
  </conditionalFormatting>
  <conditionalFormatting sqref="E452:E460">
    <cfRule type="duplicateValues" dxfId="359" priority="439"/>
  </conditionalFormatting>
  <conditionalFormatting sqref="E459">
    <cfRule type="duplicateValues" dxfId="358" priority="438"/>
  </conditionalFormatting>
  <conditionalFormatting sqref="E460">
    <cfRule type="duplicateValues" dxfId="357" priority="437"/>
  </conditionalFormatting>
  <conditionalFormatting sqref="E462">
    <cfRule type="duplicateValues" dxfId="356" priority="436"/>
  </conditionalFormatting>
  <conditionalFormatting sqref="E463">
    <cfRule type="duplicateValues" dxfId="355" priority="435"/>
  </conditionalFormatting>
  <conditionalFormatting sqref="E465:E509 E335:E443 E331:E333">
    <cfRule type="duplicateValues" dxfId="354" priority="446"/>
  </conditionalFormatting>
  <conditionalFormatting sqref="E510">
    <cfRule type="duplicateValues" dxfId="353" priority="434"/>
  </conditionalFormatting>
  <conditionalFormatting sqref="E521">
    <cfRule type="duplicateValues" dxfId="352" priority="430"/>
  </conditionalFormatting>
  <conditionalFormatting sqref="E522:E532">
    <cfRule type="duplicateValues" dxfId="351" priority="429"/>
  </conditionalFormatting>
  <conditionalFormatting sqref="E533:E564 E511:E520">
    <cfRule type="duplicateValues" dxfId="350" priority="431"/>
  </conditionalFormatting>
  <conditionalFormatting sqref="E565:E566">
    <cfRule type="duplicateValues" dxfId="349" priority="428"/>
  </conditionalFormatting>
  <conditionalFormatting sqref="E604:E606 D604:D679 D567:E603">
    <cfRule type="dataBar" priority="426">
      <dataBar>
        <cfvo type="min"/>
        <cfvo type="max"/>
        <color rgb="FF638EC6"/>
      </dataBar>
      <extLst>
        <ext xmlns:x14="http://schemas.microsoft.com/office/spreadsheetml/2009/9/main" uri="{B025F937-C7B1-47D3-B67F-A62EFF666E3E}">
          <x14:id>{BE7240B6-3619-47D8-BCFF-4C0FDFD7C8D0}</x14:id>
        </ext>
      </extLst>
    </cfRule>
  </conditionalFormatting>
  <conditionalFormatting sqref="E660:E671">
    <cfRule type="duplicateValues" dxfId="348" priority="424"/>
    <cfRule type="duplicateValues" dxfId="347" priority="422"/>
    <cfRule type="duplicateValues" dxfId="346" priority="423"/>
  </conditionalFormatting>
  <conditionalFormatting sqref="E672:E679 E567:E659">
    <cfRule type="duplicateValues" dxfId="345" priority="427"/>
  </conditionalFormatting>
  <conditionalFormatting sqref="E687:E704">
    <cfRule type="duplicateValues" dxfId="344" priority="420"/>
  </conditionalFormatting>
  <conditionalFormatting sqref="E709">
    <cfRule type="duplicateValues" dxfId="343" priority="418"/>
  </conditionalFormatting>
  <conditionalFormatting sqref="E718:E738 E710:E715 E705:E708 E680:E686">
    <cfRule type="duplicateValues" dxfId="342" priority="419"/>
  </conditionalFormatting>
  <conditionalFormatting sqref="E739">
    <cfRule type="duplicateValues" dxfId="341" priority="417"/>
  </conditionalFormatting>
  <conditionalFormatting sqref="E746 E740:E744">
    <cfRule type="duplicateValues" dxfId="340" priority="414"/>
    <cfRule type="duplicateValues" dxfId="339" priority="415"/>
  </conditionalFormatting>
  <conditionalFormatting sqref="E747">
    <cfRule type="duplicateValues" dxfId="338" priority="413"/>
  </conditionalFormatting>
  <conditionalFormatting sqref="E792:E793">
    <cfRule type="duplicateValues" dxfId="337" priority="410"/>
  </conditionalFormatting>
  <conditionalFormatting sqref="E794:E795 E748:E791">
    <cfRule type="duplicateValues" dxfId="336" priority="412"/>
  </conditionalFormatting>
  <conditionalFormatting sqref="E796:E797">
    <cfRule type="duplicateValues" dxfId="335" priority="406"/>
  </conditionalFormatting>
  <conditionalFormatting sqref="E796:E799">
    <cfRule type="duplicateValues" dxfId="334" priority="405"/>
  </conditionalFormatting>
  <conditionalFormatting sqref="E800:E805">
    <cfRule type="duplicateValues" dxfId="333" priority="404"/>
  </conditionalFormatting>
  <conditionalFormatting sqref="E800:E828">
    <cfRule type="dataBar" priority="408">
      <dataBar>
        <cfvo type="min"/>
        <cfvo type="max"/>
        <color rgb="FF638EC6"/>
      </dataBar>
      <extLst>
        <ext xmlns:x14="http://schemas.microsoft.com/office/spreadsheetml/2009/9/main" uri="{B025F937-C7B1-47D3-B67F-A62EFF666E3E}">
          <x14:id>{203BDFE1-50FB-4EC1-8961-67ED15C35221}</x14:id>
        </ext>
      </extLst>
    </cfRule>
  </conditionalFormatting>
  <conditionalFormatting sqref="E806:E814">
    <cfRule type="duplicateValues" dxfId="332" priority="407"/>
  </conditionalFormatting>
  <conditionalFormatting sqref="E827:E828 E815:E825">
    <cfRule type="duplicateValues" dxfId="331" priority="398"/>
  </conditionalFormatting>
  <conditionalFormatting sqref="E829:E894">
    <cfRule type="duplicateValues" dxfId="330" priority="399"/>
    <cfRule type="duplicateValues" dxfId="329" priority="400"/>
  </conditionalFormatting>
  <conditionalFormatting sqref="E895">
    <cfRule type="duplicateValues" dxfId="328" priority="397"/>
  </conditionalFormatting>
  <conditionalFormatting sqref="E898">
    <cfRule type="duplicateValues" dxfId="327" priority="396"/>
  </conditionalFormatting>
  <conditionalFormatting sqref="E899">
    <cfRule type="duplicateValues" dxfId="326" priority="395"/>
  </conditionalFormatting>
  <conditionalFormatting sqref="E900">
    <cfRule type="duplicateValues" dxfId="325" priority="394"/>
  </conditionalFormatting>
  <conditionalFormatting sqref="E901">
    <cfRule type="duplicateValues" dxfId="324" priority="393"/>
  </conditionalFormatting>
  <conditionalFormatting sqref="E904">
    <cfRule type="duplicateValues" dxfId="323" priority="392"/>
  </conditionalFormatting>
  <conditionalFormatting sqref="E905">
    <cfRule type="dataBar" priority="391">
      <dataBar>
        <cfvo type="min"/>
        <cfvo type="max"/>
        <color rgb="FF638EC6"/>
      </dataBar>
      <extLst>
        <ext xmlns:x14="http://schemas.microsoft.com/office/spreadsheetml/2009/9/main" uri="{B025F937-C7B1-47D3-B67F-A62EFF666E3E}">
          <x14:id>{1F453C0F-645D-48A6-B7E3-EB733ECC654F}</x14:id>
        </ext>
      </extLst>
    </cfRule>
    <cfRule type="duplicateValues" dxfId="322" priority="390"/>
  </conditionalFormatting>
  <conditionalFormatting sqref="E906:E909">
    <cfRule type="duplicateValues" dxfId="321" priority="389"/>
    <cfRule type="duplicateValues" dxfId="320" priority="388"/>
  </conditionalFormatting>
  <conditionalFormatting sqref="E910">
    <cfRule type="duplicateValues" dxfId="319" priority="387"/>
    <cfRule type="dataBar" priority="386">
      <dataBar>
        <cfvo type="min"/>
        <cfvo type="max"/>
        <color rgb="FF638EC6"/>
      </dataBar>
      <extLst>
        <ext xmlns:x14="http://schemas.microsoft.com/office/spreadsheetml/2009/9/main" uri="{B025F937-C7B1-47D3-B67F-A62EFF666E3E}">
          <x14:id>{16819254-5FA6-4667-83AC-D0347EE8E4D4}</x14:id>
        </ext>
      </extLst>
    </cfRule>
  </conditionalFormatting>
  <conditionalFormatting sqref="E911">
    <cfRule type="duplicateValues" dxfId="318" priority="384"/>
    <cfRule type="dataBar" priority="383">
      <dataBar>
        <cfvo type="min"/>
        <cfvo type="max"/>
        <color rgb="FF638EC6"/>
      </dataBar>
      <extLst>
        <ext xmlns:x14="http://schemas.microsoft.com/office/spreadsheetml/2009/9/main" uri="{B025F937-C7B1-47D3-B67F-A62EFF666E3E}">
          <x14:id>{EA0AF836-242E-418A-B5FB-779BFBC998A1}</x14:id>
        </ext>
      </extLst>
    </cfRule>
    <cfRule type="duplicateValues" dxfId="317" priority="385"/>
  </conditionalFormatting>
  <conditionalFormatting sqref="E912">
    <cfRule type="duplicateValues" dxfId="316" priority="379"/>
    <cfRule type="dataBar" priority="380">
      <dataBar>
        <cfvo type="min"/>
        <cfvo type="max"/>
        <color rgb="FF638EC6"/>
      </dataBar>
      <extLst>
        <ext xmlns:x14="http://schemas.microsoft.com/office/spreadsheetml/2009/9/main" uri="{B025F937-C7B1-47D3-B67F-A62EFF666E3E}">
          <x14:id>{1D5FC625-6B1C-4181-9054-DB419A44610B}</x14:id>
        </ext>
      </extLst>
    </cfRule>
    <cfRule type="duplicateValues" dxfId="315" priority="381"/>
    <cfRule type="duplicateValues" dxfId="314" priority="382"/>
  </conditionalFormatting>
  <conditionalFormatting sqref="E913">
    <cfRule type="duplicateValues" dxfId="313" priority="371"/>
  </conditionalFormatting>
  <conditionalFormatting sqref="E914">
    <cfRule type="duplicateValues" dxfId="312" priority="370"/>
  </conditionalFormatting>
  <conditionalFormatting sqref="E923:E925">
    <cfRule type="duplicateValues" dxfId="311" priority="369"/>
  </conditionalFormatting>
  <conditionalFormatting sqref="E926">
    <cfRule type="duplicateValues" dxfId="310" priority="368"/>
  </conditionalFormatting>
  <conditionalFormatting sqref="E927">
    <cfRule type="duplicateValues" dxfId="309" priority="365"/>
    <cfRule type="duplicateValues" dxfId="308" priority="364"/>
  </conditionalFormatting>
  <conditionalFormatting sqref="E932">
    <cfRule type="dataBar" priority="360">
      <dataBar>
        <cfvo type="min"/>
        <cfvo type="max"/>
        <color rgb="FF638EC6"/>
      </dataBar>
      <extLst>
        <ext xmlns:x14="http://schemas.microsoft.com/office/spreadsheetml/2009/9/main" uri="{B025F937-C7B1-47D3-B67F-A62EFF666E3E}">
          <x14:id>{A56BEE33-CE72-4515-8C78-92E6F36BADB0}</x14:id>
        </ext>
      </extLst>
    </cfRule>
    <cfRule type="duplicateValues" dxfId="307" priority="362"/>
    <cfRule type="duplicateValues" dxfId="306" priority="361"/>
  </conditionalFormatting>
  <conditionalFormatting sqref="E941">
    <cfRule type="duplicateValues" dxfId="305" priority="355"/>
    <cfRule type="duplicateValues" dxfId="304" priority="354"/>
  </conditionalFormatting>
  <conditionalFormatting sqref="E942:E947">
    <cfRule type="duplicateValues" dxfId="303" priority="350"/>
    <cfRule type="duplicateValues" dxfId="302" priority="349"/>
  </conditionalFormatting>
  <conditionalFormatting sqref="E943:E947">
    <cfRule type="duplicateValues" dxfId="301" priority="348"/>
  </conditionalFormatting>
  <conditionalFormatting sqref="E948:E949">
    <cfRule type="duplicateValues" dxfId="300" priority="347"/>
  </conditionalFormatting>
  <conditionalFormatting sqref="E950">
    <cfRule type="duplicateValues" dxfId="299" priority="346"/>
  </conditionalFormatting>
  <conditionalFormatting sqref="E951">
    <cfRule type="duplicateValues" dxfId="298" priority="345"/>
  </conditionalFormatting>
  <conditionalFormatting sqref="E966">
    <cfRule type="dataBar" priority="337">
      <dataBar>
        <cfvo type="min"/>
        <cfvo type="max"/>
        <color rgb="FF638EC6"/>
      </dataBar>
      <extLst>
        <ext xmlns:x14="http://schemas.microsoft.com/office/spreadsheetml/2009/9/main" uri="{B025F937-C7B1-47D3-B67F-A62EFF666E3E}">
          <x14:id>{4632B9DE-4B13-4AEB-91DE-F1B7877FC741}</x14:id>
        </ext>
      </extLst>
    </cfRule>
  </conditionalFormatting>
  <conditionalFormatting sqref="E966:E969">
    <cfRule type="duplicateValues" dxfId="297" priority="338"/>
    <cfRule type="duplicateValues" dxfId="296" priority="339"/>
  </conditionalFormatting>
  <conditionalFormatting sqref="E967">
    <cfRule type="dataBar" priority="336">
      <dataBar>
        <cfvo type="min"/>
        <cfvo type="max"/>
        <color rgb="FF638EC6"/>
      </dataBar>
      <extLst>
        <ext xmlns:x14="http://schemas.microsoft.com/office/spreadsheetml/2009/9/main" uri="{B025F937-C7B1-47D3-B67F-A62EFF666E3E}">
          <x14:id>{CC3E973A-C3D8-4002-A35C-31DD1020D0D0}</x14:id>
        </ext>
      </extLst>
    </cfRule>
  </conditionalFormatting>
  <conditionalFormatting sqref="E968">
    <cfRule type="dataBar" priority="335">
      <dataBar>
        <cfvo type="min"/>
        <cfvo type="max"/>
        <color rgb="FF638EC6"/>
      </dataBar>
      <extLst>
        <ext xmlns:x14="http://schemas.microsoft.com/office/spreadsheetml/2009/9/main" uri="{B025F937-C7B1-47D3-B67F-A62EFF666E3E}">
          <x14:id>{F454C377-3897-4F9B-B489-40BDA0B41C1E}</x14:id>
        </ext>
      </extLst>
    </cfRule>
  </conditionalFormatting>
  <conditionalFormatting sqref="E969">
    <cfRule type="dataBar" priority="334">
      <dataBar>
        <cfvo type="min"/>
        <cfvo type="max"/>
        <color rgb="FF638EC6"/>
      </dataBar>
      <extLst>
        <ext xmlns:x14="http://schemas.microsoft.com/office/spreadsheetml/2009/9/main" uri="{B025F937-C7B1-47D3-B67F-A62EFF666E3E}">
          <x14:id>{0B114646-6812-4E36-AAA2-EF590E34B79D}</x14:id>
        </ext>
      </extLst>
    </cfRule>
  </conditionalFormatting>
  <conditionalFormatting sqref="E970">
    <cfRule type="duplicateValues" dxfId="295" priority="333"/>
    <cfRule type="dataBar" priority="332">
      <dataBar>
        <cfvo type="min"/>
        <cfvo type="max"/>
        <color rgb="FF638EC6"/>
      </dataBar>
      <extLst>
        <ext xmlns:x14="http://schemas.microsoft.com/office/spreadsheetml/2009/9/main" uri="{B025F937-C7B1-47D3-B67F-A62EFF666E3E}">
          <x14:id>{5BCE2F9F-9A54-47D3-AF83-4E2E30FEFEEA}</x14:id>
        </ext>
      </extLst>
    </cfRule>
  </conditionalFormatting>
  <conditionalFormatting sqref="E971">
    <cfRule type="duplicateValues" dxfId="294" priority="328"/>
  </conditionalFormatting>
  <conditionalFormatting sqref="E972">
    <cfRule type="duplicateValues" dxfId="293" priority="327"/>
  </conditionalFormatting>
  <conditionalFormatting sqref="E973">
    <cfRule type="dataBar" priority="325">
      <dataBar>
        <cfvo type="min"/>
        <cfvo type="max"/>
        <color rgb="FF638EC6"/>
      </dataBar>
      <extLst>
        <ext xmlns:x14="http://schemas.microsoft.com/office/spreadsheetml/2009/9/main" uri="{B025F937-C7B1-47D3-B67F-A62EFF666E3E}">
          <x14:id>{D7DC4CC6-B0E5-4301-A48B-FA2C95D34149}</x14:id>
        </ext>
      </extLst>
    </cfRule>
    <cfRule type="duplicateValues" dxfId="292" priority="326"/>
  </conditionalFormatting>
  <conditionalFormatting sqref="E974 E970">
    <cfRule type="duplicateValues" dxfId="291" priority="331"/>
  </conditionalFormatting>
  <conditionalFormatting sqref="E977">
    <cfRule type="duplicateValues" dxfId="290" priority="322"/>
    <cfRule type="duplicateValues" dxfId="289" priority="323"/>
    <cfRule type="dataBar" priority="324">
      <dataBar>
        <cfvo type="min"/>
        <cfvo type="max"/>
        <color rgb="FF638EC6"/>
      </dataBar>
      <extLst>
        <ext xmlns:x14="http://schemas.microsoft.com/office/spreadsheetml/2009/9/main" uri="{B025F937-C7B1-47D3-B67F-A62EFF666E3E}">
          <x14:id>{48697A10-36B0-4298-85DA-EF7AC0D3F1A6}</x14:id>
        </ext>
      </extLst>
    </cfRule>
  </conditionalFormatting>
  <conditionalFormatting sqref="E978">
    <cfRule type="duplicateValues" dxfId="288" priority="321"/>
  </conditionalFormatting>
  <conditionalFormatting sqref="E979">
    <cfRule type="duplicateValues" dxfId="287" priority="320"/>
  </conditionalFormatting>
  <conditionalFormatting sqref="E980">
    <cfRule type="duplicateValues" dxfId="286" priority="303"/>
  </conditionalFormatting>
  <conditionalFormatting sqref="E981">
    <cfRule type="duplicateValues" dxfId="285" priority="293"/>
    <cfRule type="duplicateValues" dxfId="284" priority="292"/>
    <cfRule type="dataBar" priority="291">
      <dataBar>
        <cfvo type="min"/>
        <cfvo type="max"/>
        <color rgb="FF638EC6"/>
      </dataBar>
      <extLst>
        <ext xmlns:x14="http://schemas.microsoft.com/office/spreadsheetml/2009/9/main" uri="{B025F937-C7B1-47D3-B67F-A62EFF666E3E}">
          <x14:id>{68D19F95-12E1-4F57-B40A-CEF511981944}</x14:id>
        </ext>
      </extLst>
    </cfRule>
  </conditionalFormatting>
  <conditionalFormatting sqref="E982:E990 E992:E993 E995:E1037 E942:E979">
    <cfRule type="duplicateValues" dxfId="283" priority="357"/>
  </conditionalFormatting>
  <conditionalFormatting sqref="E988">
    <cfRule type="duplicateValues" dxfId="282" priority="306"/>
    <cfRule type="duplicateValues" dxfId="281" priority="305"/>
    <cfRule type="dataBar" priority="304">
      <dataBar>
        <cfvo type="min"/>
        <cfvo type="max"/>
        <color rgb="FF638EC6"/>
      </dataBar>
      <extLst>
        <ext xmlns:x14="http://schemas.microsoft.com/office/spreadsheetml/2009/9/main" uri="{B025F937-C7B1-47D3-B67F-A62EFF666E3E}">
          <x14:id>{2F37FD50-98E7-4D6B-BE73-0205A156E3B2}</x14:id>
        </ext>
      </extLst>
    </cfRule>
  </conditionalFormatting>
  <conditionalFormatting sqref="E991">
    <cfRule type="duplicateValues" dxfId="280" priority="301"/>
    <cfRule type="dataBar" priority="302">
      <dataBar>
        <cfvo type="min"/>
        <cfvo type="max"/>
        <color rgb="FF638EC6"/>
      </dataBar>
      <extLst>
        <ext xmlns:x14="http://schemas.microsoft.com/office/spreadsheetml/2009/9/main" uri="{B025F937-C7B1-47D3-B67F-A62EFF666E3E}">
          <x14:id>{735B4C01-53BF-4CF4-BF45-5FA789A5486A}</x14:id>
        </ext>
      </extLst>
    </cfRule>
  </conditionalFormatting>
  <conditionalFormatting sqref="E992">
    <cfRule type="duplicateValues" dxfId="279" priority="312"/>
  </conditionalFormatting>
  <conditionalFormatting sqref="E994">
    <cfRule type="duplicateValues" dxfId="278" priority="296"/>
    <cfRule type="duplicateValues" dxfId="277" priority="297"/>
    <cfRule type="dataBar" priority="295">
      <dataBar>
        <cfvo type="min"/>
        <cfvo type="max"/>
        <color rgb="FF638EC6"/>
      </dataBar>
      <extLst>
        <ext xmlns:x14="http://schemas.microsoft.com/office/spreadsheetml/2009/9/main" uri="{B025F937-C7B1-47D3-B67F-A62EFF666E3E}">
          <x14:id>{3CB62497-2108-4537-8813-F616F9E8FAE1}</x14:id>
        </ext>
      </extLst>
    </cfRule>
  </conditionalFormatting>
  <conditionalFormatting sqref="E995">
    <cfRule type="duplicateValues" dxfId="276" priority="314"/>
    <cfRule type="dataBar" priority="315">
      <dataBar>
        <cfvo type="min"/>
        <cfvo type="max"/>
        <color rgb="FF638EC6"/>
      </dataBar>
      <extLst>
        <ext xmlns:x14="http://schemas.microsoft.com/office/spreadsheetml/2009/9/main" uri="{B025F937-C7B1-47D3-B67F-A62EFF666E3E}">
          <x14:id>{406FA61C-8CD5-44CC-BBC3-F9708F222DDD}</x14:id>
        </ext>
      </extLst>
    </cfRule>
  </conditionalFormatting>
  <conditionalFormatting sqref="E996">
    <cfRule type="dataBar" priority="310">
      <dataBar>
        <cfvo type="min"/>
        <cfvo type="max"/>
        <color rgb="FF638EC6"/>
      </dataBar>
      <extLst>
        <ext xmlns:x14="http://schemas.microsoft.com/office/spreadsheetml/2009/9/main" uri="{B025F937-C7B1-47D3-B67F-A62EFF666E3E}">
          <x14:id>{55362387-70ED-44D4-A094-1C42FFAE5867}</x14:id>
        </ext>
      </extLst>
    </cfRule>
    <cfRule type="duplicateValues" dxfId="275" priority="311"/>
  </conditionalFormatting>
  <conditionalFormatting sqref="E997">
    <cfRule type="duplicateValues" dxfId="274" priority="309"/>
    <cfRule type="dataBar" priority="307">
      <dataBar>
        <cfvo type="min"/>
        <cfvo type="max"/>
        <color rgb="FF638EC6"/>
      </dataBar>
      <extLst>
        <ext xmlns:x14="http://schemas.microsoft.com/office/spreadsheetml/2009/9/main" uri="{B025F937-C7B1-47D3-B67F-A62EFF666E3E}">
          <x14:id>{01CF9E24-85D4-4653-8526-E9028AFAC4AF}</x14:id>
        </ext>
      </extLst>
    </cfRule>
    <cfRule type="duplicateValues" dxfId="273" priority="308"/>
  </conditionalFormatting>
  <conditionalFormatting sqref="E998:E1014 E982:E987 E989:E990 E975:E976 E954:E965">
    <cfRule type="duplicateValues" dxfId="272" priority="353"/>
  </conditionalFormatting>
  <conditionalFormatting sqref="E998:E1037 E982:E987 E989:E990 E975:E976 E954:E965">
    <cfRule type="duplicateValues" dxfId="271" priority="352"/>
    <cfRule type="dataBar" priority="351">
      <dataBar>
        <cfvo type="min"/>
        <cfvo type="max"/>
        <color rgb="FF638EC6"/>
      </dataBar>
      <extLst>
        <ext xmlns:x14="http://schemas.microsoft.com/office/spreadsheetml/2009/9/main" uri="{B025F937-C7B1-47D3-B67F-A62EFF666E3E}">
          <x14:id>{33A141B3-00CB-45AB-AB41-90873DB87C70}</x14:id>
        </ext>
      </extLst>
    </cfRule>
  </conditionalFormatting>
  <conditionalFormatting sqref="E1015:E1037">
    <cfRule type="duplicateValues" dxfId="270" priority="313"/>
  </conditionalFormatting>
  <conditionalFormatting sqref="E1038:E1039">
    <cfRule type="duplicateValues" dxfId="269" priority="286"/>
  </conditionalFormatting>
  <conditionalFormatting sqref="E1040:E1041 E1043:E1045">
    <cfRule type="duplicateValues" dxfId="268" priority="288"/>
  </conditionalFormatting>
  <conditionalFormatting sqref="E1046:E1057">
    <cfRule type="duplicateValues" dxfId="267" priority="289"/>
  </conditionalFormatting>
  <conditionalFormatting sqref="E1086">
    <cfRule type="duplicateValues" dxfId="266" priority="281"/>
  </conditionalFormatting>
  <conditionalFormatting sqref="E1096">
    <cfRule type="duplicateValues" dxfId="265" priority="279"/>
    <cfRule type="duplicateValues" dxfId="264" priority="278"/>
    <cfRule type="dataBar" priority="280">
      <dataBar>
        <cfvo type="min"/>
        <cfvo type="max"/>
        <color rgb="FF638EC6"/>
      </dataBar>
      <extLst>
        <ext xmlns:x14="http://schemas.microsoft.com/office/spreadsheetml/2009/9/main" uri="{B025F937-C7B1-47D3-B67F-A62EFF666E3E}">
          <x14:id>{607790B1-62C5-42D7-9E8D-85DFFCF32729}</x14:id>
        </ext>
      </extLst>
    </cfRule>
  </conditionalFormatting>
  <conditionalFormatting sqref="E1097:E1098 E1091:E1092 E1077:E1085 E1087:E1089">
    <cfRule type="duplicateValues" dxfId="263" priority="284"/>
    <cfRule type="duplicateValues" dxfId="262" priority="283"/>
    <cfRule type="dataBar" priority="282">
      <dataBar>
        <cfvo type="min"/>
        <cfvo type="max"/>
        <color rgb="FF638EC6"/>
      </dataBar>
      <extLst>
        <ext xmlns:x14="http://schemas.microsoft.com/office/spreadsheetml/2009/9/main" uri="{B025F937-C7B1-47D3-B67F-A62EFF666E3E}">
          <x14:id>{DA6F3016-233B-4B39-AFD6-78829BEBA635}</x14:id>
        </ext>
      </extLst>
    </cfRule>
  </conditionalFormatting>
  <conditionalFormatting sqref="E1099">
    <cfRule type="duplicateValues" dxfId="261" priority="277"/>
  </conditionalFormatting>
  <conditionalFormatting sqref="E1106">
    <cfRule type="duplicateValues" dxfId="260" priority="276"/>
  </conditionalFormatting>
  <conditionalFormatting sqref="E1107">
    <cfRule type="duplicateValues" dxfId="259" priority="274"/>
    <cfRule type="duplicateValues" dxfId="258" priority="273"/>
  </conditionalFormatting>
  <conditionalFormatting sqref="E1109">
    <cfRule type="duplicateValues" dxfId="257" priority="272"/>
  </conditionalFormatting>
  <conditionalFormatting sqref="E1110:E1117">
    <cfRule type="duplicateValues" dxfId="256" priority="270"/>
    <cfRule type="dataBar" priority="269">
      <dataBar>
        <cfvo type="min"/>
        <cfvo type="max"/>
        <color rgb="FF638EC6"/>
      </dataBar>
      <extLst>
        <ext xmlns:x14="http://schemas.microsoft.com/office/spreadsheetml/2009/9/main" uri="{B025F937-C7B1-47D3-B67F-A62EFF666E3E}">
          <x14:id>{9E481CF7-81B3-4238-8512-91AD78E677D2}</x14:id>
        </ext>
      </extLst>
    </cfRule>
    <cfRule type="duplicateValues" dxfId="255" priority="271"/>
  </conditionalFormatting>
  <conditionalFormatting sqref="E1131">
    <cfRule type="duplicateValues" dxfId="254" priority="266"/>
    <cfRule type="duplicateValues" dxfId="253" priority="265"/>
    <cfRule type="dataBar" priority="264">
      <dataBar>
        <cfvo type="min"/>
        <cfvo type="max"/>
        <color rgb="FF638EC6"/>
      </dataBar>
      <extLst>
        <ext xmlns:x14="http://schemas.microsoft.com/office/spreadsheetml/2009/9/main" uri="{B025F937-C7B1-47D3-B67F-A62EFF666E3E}">
          <x14:id>{DEC173E9-8570-4E15-AFA6-2762C990E73E}</x14:id>
        </ext>
      </extLst>
    </cfRule>
  </conditionalFormatting>
  <conditionalFormatting sqref="E1133">
    <cfRule type="dataBar" priority="261">
      <dataBar>
        <cfvo type="min"/>
        <cfvo type="max"/>
        <color rgb="FF638EC6"/>
      </dataBar>
      <extLst>
        <ext xmlns:x14="http://schemas.microsoft.com/office/spreadsheetml/2009/9/main" uri="{B025F937-C7B1-47D3-B67F-A62EFF666E3E}">
          <x14:id>{1EEA8F1D-3F4D-452F-8C4C-1DE3656701FE}</x14:id>
        </ext>
      </extLst>
    </cfRule>
    <cfRule type="duplicateValues" dxfId="252" priority="263"/>
    <cfRule type="duplicateValues" dxfId="251" priority="262"/>
  </conditionalFormatting>
  <conditionalFormatting sqref="E1134">
    <cfRule type="duplicateValues" dxfId="250" priority="255"/>
  </conditionalFormatting>
  <conditionalFormatting sqref="E1137">
    <cfRule type="duplicateValues" dxfId="249" priority="260"/>
  </conditionalFormatting>
  <conditionalFormatting sqref="E1141">
    <cfRule type="duplicateValues" dxfId="248" priority="259"/>
    <cfRule type="duplicateValues" dxfId="247" priority="258"/>
    <cfRule type="dataBar" priority="257">
      <dataBar>
        <cfvo type="min"/>
        <cfvo type="max"/>
        <color rgb="FF638EC6"/>
      </dataBar>
      <extLst>
        <ext xmlns:x14="http://schemas.microsoft.com/office/spreadsheetml/2009/9/main" uri="{B025F937-C7B1-47D3-B67F-A62EFF666E3E}">
          <x14:id>{1F6E2E8D-6DF1-4D6F-AA1C-C5DDF50F0878}</x14:id>
        </ext>
      </extLst>
    </cfRule>
  </conditionalFormatting>
  <conditionalFormatting sqref="E1145">
    <cfRule type="duplicateValues" dxfId="246" priority="256"/>
  </conditionalFormatting>
  <conditionalFormatting sqref="E1147">
    <cfRule type="duplicateValues" dxfId="245" priority="254"/>
  </conditionalFormatting>
  <conditionalFormatting sqref="E1148">
    <cfRule type="duplicateValues" dxfId="244" priority="252"/>
  </conditionalFormatting>
  <conditionalFormatting sqref="E1149">
    <cfRule type="duplicateValues" dxfId="243" priority="253"/>
  </conditionalFormatting>
  <conditionalFormatting sqref="E1152">
    <cfRule type="duplicateValues" dxfId="242" priority="250"/>
    <cfRule type="duplicateValues" dxfId="241" priority="251"/>
    <cfRule type="dataBar" priority="249">
      <dataBar>
        <cfvo type="min"/>
        <cfvo type="max"/>
        <color rgb="FF638EC6"/>
      </dataBar>
      <extLst>
        <ext xmlns:x14="http://schemas.microsoft.com/office/spreadsheetml/2009/9/main" uri="{B025F937-C7B1-47D3-B67F-A62EFF666E3E}">
          <x14:id>{89DEB39B-AF9E-4510-8A7B-09D84B12883E}</x14:id>
        </ext>
      </extLst>
    </cfRule>
  </conditionalFormatting>
  <conditionalFormatting sqref="E1153">
    <cfRule type="duplicateValues" dxfId="240" priority="247"/>
  </conditionalFormatting>
  <conditionalFormatting sqref="E1158:E1161">
    <cfRule type="duplicateValues" dxfId="239" priority="242"/>
  </conditionalFormatting>
  <conditionalFormatting sqref="E1162">
    <cfRule type="duplicateValues" dxfId="238" priority="241"/>
    <cfRule type="dataBar" priority="239">
      <dataBar>
        <cfvo type="min"/>
        <cfvo type="max"/>
        <color rgb="FF638EC6"/>
      </dataBar>
      <extLst>
        <ext xmlns:x14="http://schemas.microsoft.com/office/spreadsheetml/2009/9/main" uri="{B025F937-C7B1-47D3-B67F-A62EFF666E3E}">
          <x14:id>{068E98C1-3E54-4C63-A6BB-693AD2016AAC}</x14:id>
        </ext>
      </extLst>
    </cfRule>
    <cfRule type="duplicateValues" dxfId="237" priority="238"/>
    <cfRule type="duplicateValues" dxfId="236" priority="240"/>
  </conditionalFormatting>
  <conditionalFormatting sqref="E1163">
    <cfRule type="duplicateValues" dxfId="235" priority="235"/>
  </conditionalFormatting>
  <conditionalFormatting sqref="E1165">
    <cfRule type="duplicateValues" dxfId="234" priority="245"/>
    <cfRule type="duplicateValues" dxfId="233" priority="244"/>
    <cfRule type="dataBar" priority="243">
      <dataBar>
        <cfvo type="min"/>
        <cfvo type="max"/>
        <color rgb="FF638EC6"/>
      </dataBar>
      <extLst>
        <ext xmlns:x14="http://schemas.microsoft.com/office/spreadsheetml/2009/9/main" uri="{B025F937-C7B1-47D3-B67F-A62EFF666E3E}">
          <x14:id>{2BF56659-3FE2-4368-AAA8-80C26F225AE5}</x14:id>
        </ext>
      </extLst>
    </cfRule>
  </conditionalFormatting>
  <conditionalFormatting sqref="E1173">
    <cfRule type="duplicateValues" dxfId="232" priority="234"/>
  </conditionalFormatting>
  <conditionalFormatting sqref="E1174">
    <cfRule type="duplicateValues" dxfId="231" priority="233"/>
    <cfRule type="duplicateValues" dxfId="230" priority="230"/>
    <cfRule type="dataBar" priority="231">
      <dataBar>
        <cfvo type="min"/>
        <cfvo type="max"/>
        <color rgb="FF638EC6"/>
      </dataBar>
      <extLst>
        <ext xmlns:x14="http://schemas.microsoft.com/office/spreadsheetml/2009/9/main" uri="{B025F937-C7B1-47D3-B67F-A62EFF666E3E}">
          <x14:id>{CADA8404-CEA3-47F9-B146-7EB643CB9109}</x14:id>
        </ext>
      </extLst>
    </cfRule>
    <cfRule type="duplicateValues" dxfId="229" priority="232"/>
  </conditionalFormatting>
  <conditionalFormatting sqref="E1184:E1185">
    <cfRule type="duplicateValues" dxfId="228" priority="227"/>
  </conditionalFormatting>
  <conditionalFormatting sqref="E1186">
    <cfRule type="duplicateValues" dxfId="227" priority="226"/>
  </conditionalFormatting>
  <conditionalFormatting sqref="E1188">
    <cfRule type="duplicateValues" dxfId="226" priority="225"/>
  </conditionalFormatting>
  <conditionalFormatting sqref="E1189">
    <cfRule type="duplicateValues" dxfId="225" priority="209"/>
  </conditionalFormatting>
  <conditionalFormatting sqref="E1190">
    <cfRule type="duplicateValues" dxfId="224" priority="201"/>
  </conditionalFormatting>
  <conditionalFormatting sqref="E1191:E1192">
    <cfRule type="dataBar" priority="222">
      <dataBar>
        <cfvo type="min"/>
        <cfvo type="max"/>
        <color rgb="FF638EC6"/>
      </dataBar>
      <extLst>
        <ext xmlns:x14="http://schemas.microsoft.com/office/spreadsheetml/2009/9/main" uri="{B025F937-C7B1-47D3-B67F-A62EFF666E3E}">
          <x14:id>{633E461F-8B29-4BDF-9F7F-960499E1B3B9}</x14:id>
        </ext>
      </extLst>
    </cfRule>
    <cfRule type="duplicateValues" dxfId="223" priority="224"/>
    <cfRule type="duplicateValues" dxfId="222" priority="223"/>
  </conditionalFormatting>
  <conditionalFormatting sqref="E1193">
    <cfRule type="duplicateValues" dxfId="221" priority="221"/>
  </conditionalFormatting>
  <conditionalFormatting sqref="E1194">
    <cfRule type="duplicateValues" dxfId="220" priority="220"/>
  </conditionalFormatting>
  <conditionalFormatting sqref="E1195">
    <cfRule type="duplicateValues" dxfId="219" priority="216"/>
  </conditionalFormatting>
  <conditionalFormatting sqref="E1196">
    <cfRule type="duplicateValues" dxfId="218" priority="213"/>
    <cfRule type="duplicateValues" dxfId="217" priority="214"/>
    <cfRule type="dataBar" priority="215">
      <dataBar>
        <cfvo type="min"/>
        <cfvo type="max"/>
        <color rgb="FF638EC6"/>
      </dataBar>
      <extLst>
        <ext xmlns:x14="http://schemas.microsoft.com/office/spreadsheetml/2009/9/main" uri="{B025F937-C7B1-47D3-B67F-A62EFF666E3E}">
          <x14:id>{2D5C3267-37DF-4D5C-AAB9-E32664F5047E}</x14:id>
        </ext>
      </extLst>
    </cfRule>
    <cfRule type="duplicateValues" dxfId="216" priority="212"/>
  </conditionalFormatting>
  <conditionalFormatting sqref="E1197">
    <cfRule type="duplicateValues" dxfId="215" priority="208"/>
  </conditionalFormatting>
  <conditionalFormatting sqref="E1198">
    <cfRule type="duplicateValues" dxfId="214" priority="207"/>
    <cfRule type="dataBar" priority="205">
      <dataBar>
        <cfvo type="min"/>
        <cfvo type="max"/>
        <color rgb="FF638EC6"/>
      </dataBar>
      <extLst>
        <ext xmlns:x14="http://schemas.microsoft.com/office/spreadsheetml/2009/9/main" uri="{B025F937-C7B1-47D3-B67F-A62EFF666E3E}">
          <x14:id>{20A04672-7C21-4CDB-ABB3-E521CD35F371}</x14:id>
        </ext>
      </extLst>
    </cfRule>
    <cfRule type="duplicateValues" dxfId="213" priority="206"/>
  </conditionalFormatting>
  <conditionalFormatting sqref="E1200">
    <cfRule type="duplicateValues" dxfId="212" priority="199"/>
  </conditionalFormatting>
  <conditionalFormatting sqref="E1201">
    <cfRule type="duplicateValues" dxfId="211" priority="203"/>
  </conditionalFormatting>
  <conditionalFormatting sqref="E1203">
    <cfRule type="duplicateValues" dxfId="210" priority="197"/>
    <cfRule type="duplicateValues" dxfId="209" priority="196"/>
  </conditionalFormatting>
  <conditionalFormatting sqref="E1204">
    <cfRule type="duplicateValues" dxfId="208" priority="198"/>
  </conditionalFormatting>
  <conditionalFormatting sqref="E1205">
    <cfRule type="duplicateValues" dxfId="207" priority="194"/>
  </conditionalFormatting>
  <conditionalFormatting sqref="E1206">
    <cfRule type="duplicateValues" dxfId="206" priority="193"/>
    <cfRule type="dataBar" priority="192">
      <dataBar>
        <cfvo type="min"/>
        <cfvo type="max"/>
        <color rgb="FF638EC6"/>
      </dataBar>
      <extLst>
        <ext xmlns:x14="http://schemas.microsoft.com/office/spreadsheetml/2009/9/main" uri="{B025F937-C7B1-47D3-B67F-A62EFF666E3E}">
          <x14:id>{B2993A66-8368-4BC8-BF00-CC905DBB8223}</x14:id>
        </ext>
      </extLst>
    </cfRule>
  </conditionalFormatting>
  <conditionalFormatting sqref="E1207">
    <cfRule type="duplicateValues" dxfId="205" priority="190"/>
    <cfRule type="duplicateValues" dxfId="204" priority="189"/>
    <cfRule type="dataBar" priority="188">
      <dataBar>
        <cfvo type="min"/>
        <cfvo type="max"/>
        <color rgb="FF638EC6"/>
      </dataBar>
      <extLst>
        <ext xmlns:x14="http://schemas.microsoft.com/office/spreadsheetml/2009/9/main" uri="{B025F937-C7B1-47D3-B67F-A62EFF666E3E}">
          <x14:id>{04D0A40D-1D9E-4497-B6CA-EF0D9DC01AD6}</x14:id>
        </ext>
      </extLst>
    </cfRule>
  </conditionalFormatting>
  <conditionalFormatting sqref="E1208">
    <cfRule type="duplicateValues" dxfId="203" priority="187"/>
  </conditionalFormatting>
  <conditionalFormatting sqref="E1209">
    <cfRule type="duplicateValues" dxfId="202" priority="186"/>
  </conditionalFormatting>
  <conditionalFormatting sqref="E1210">
    <cfRule type="duplicateValues" dxfId="201" priority="182"/>
  </conditionalFormatting>
  <conditionalFormatting sqref="E1211">
    <cfRule type="duplicateValues" dxfId="200" priority="181"/>
  </conditionalFormatting>
  <conditionalFormatting sqref="E1212:E1213">
    <cfRule type="duplicateValues" dxfId="199" priority="179"/>
  </conditionalFormatting>
  <conditionalFormatting sqref="E1214">
    <cfRule type="duplicateValues" dxfId="198" priority="177"/>
  </conditionalFormatting>
  <conditionalFormatting sqref="E1222">
    <cfRule type="duplicateValues" dxfId="197" priority="173"/>
    <cfRule type="dataBar" priority="172">
      <dataBar>
        <cfvo type="min"/>
        <cfvo type="max"/>
        <color rgb="FF638EC6"/>
      </dataBar>
      <extLst>
        <ext xmlns:x14="http://schemas.microsoft.com/office/spreadsheetml/2009/9/main" uri="{B025F937-C7B1-47D3-B67F-A62EFF666E3E}">
          <x14:id>{F33F8EC1-9F1D-4CA4-BB89-E228F6A21BEA}</x14:id>
        </ext>
      </extLst>
    </cfRule>
    <cfRule type="duplicateValues" dxfId="196" priority="174"/>
  </conditionalFormatting>
  <conditionalFormatting sqref="E1230">
    <cfRule type="duplicateValues" dxfId="195" priority="168"/>
  </conditionalFormatting>
  <conditionalFormatting sqref="E1234">
    <cfRule type="duplicateValues" dxfId="194" priority="167"/>
  </conditionalFormatting>
  <conditionalFormatting sqref="E1240">
    <cfRule type="duplicateValues" dxfId="193" priority="166"/>
  </conditionalFormatting>
  <conditionalFormatting sqref="E1241">
    <cfRule type="duplicateValues" dxfId="192" priority="165"/>
  </conditionalFormatting>
  <conditionalFormatting sqref="E1244">
    <cfRule type="duplicateValues" dxfId="191" priority="164"/>
  </conditionalFormatting>
  <conditionalFormatting sqref="E1246">
    <cfRule type="duplicateValues" dxfId="190" priority="162"/>
  </conditionalFormatting>
  <conditionalFormatting sqref="E1247">
    <cfRule type="duplicateValues" dxfId="189" priority="163"/>
  </conditionalFormatting>
  <conditionalFormatting sqref="E1249">
    <cfRule type="duplicateValues" dxfId="188" priority="161"/>
  </conditionalFormatting>
  <conditionalFormatting sqref="E1250">
    <cfRule type="duplicateValues" dxfId="187" priority="160"/>
  </conditionalFormatting>
  <conditionalFormatting sqref="E1251">
    <cfRule type="duplicateValues" dxfId="186" priority="152"/>
  </conditionalFormatting>
  <conditionalFormatting sqref="E1252">
    <cfRule type="duplicateValues" dxfId="185" priority="159"/>
  </conditionalFormatting>
  <conditionalFormatting sqref="E1253">
    <cfRule type="duplicateValues" dxfId="184" priority="158"/>
    <cfRule type="duplicateValues" dxfId="183" priority="157"/>
  </conditionalFormatting>
  <conditionalFormatting sqref="E1254">
    <cfRule type="duplicateValues" dxfId="182" priority="156"/>
    <cfRule type="duplicateValues" dxfId="181" priority="155"/>
  </conditionalFormatting>
  <conditionalFormatting sqref="E1255">
    <cfRule type="duplicateValues" dxfId="180" priority="154"/>
    <cfRule type="duplicateValues" dxfId="179" priority="153"/>
  </conditionalFormatting>
  <conditionalFormatting sqref="E1256:E1258">
    <cfRule type="duplicateValues" dxfId="178" priority="151"/>
  </conditionalFormatting>
  <conditionalFormatting sqref="E1259:E1260">
    <cfRule type="duplicateValues" dxfId="177" priority="150"/>
  </conditionalFormatting>
  <conditionalFormatting sqref="E1261:E1262">
    <cfRule type="duplicateValues" dxfId="176" priority="149"/>
  </conditionalFormatting>
  <conditionalFormatting sqref="E1263">
    <cfRule type="duplicateValues" dxfId="175" priority="146"/>
  </conditionalFormatting>
  <conditionalFormatting sqref="E1264">
    <cfRule type="duplicateValues" dxfId="174" priority="145"/>
  </conditionalFormatting>
  <conditionalFormatting sqref="E1265">
    <cfRule type="duplicateValues" dxfId="173" priority="148"/>
    <cfRule type="duplicateValues" dxfId="172" priority="147"/>
  </conditionalFormatting>
  <conditionalFormatting sqref="E1266">
    <cfRule type="duplicateValues" dxfId="171" priority="141"/>
  </conditionalFormatting>
  <conditionalFormatting sqref="E1269">
    <cfRule type="duplicateValues" dxfId="170" priority="142"/>
  </conditionalFormatting>
  <conditionalFormatting sqref="E1274">
    <cfRule type="duplicateValues" dxfId="169" priority="144"/>
  </conditionalFormatting>
  <conditionalFormatting sqref="E1275">
    <cfRule type="duplicateValues" dxfId="168" priority="143"/>
  </conditionalFormatting>
  <conditionalFormatting sqref="E1279">
    <cfRule type="duplicateValues" dxfId="167" priority="140"/>
  </conditionalFormatting>
  <conditionalFormatting sqref="E1280:E1281">
    <cfRule type="duplicateValues" dxfId="166" priority="139"/>
  </conditionalFormatting>
  <conditionalFormatting sqref="E1282">
    <cfRule type="duplicateValues" dxfId="165" priority="138"/>
  </conditionalFormatting>
  <conditionalFormatting sqref="E1285">
    <cfRule type="duplicateValues" dxfId="164" priority="137"/>
  </conditionalFormatting>
  <conditionalFormatting sqref="E1286:E1287">
    <cfRule type="duplicateValues" dxfId="163" priority="136"/>
  </conditionalFormatting>
  <conditionalFormatting sqref="E1288:E1289">
    <cfRule type="duplicateValues" dxfId="162" priority="135"/>
  </conditionalFormatting>
  <conditionalFormatting sqref="E1290">
    <cfRule type="duplicateValues" dxfId="161" priority="134"/>
    <cfRule type="duplicateValues" dxfId="160" priority="133"/>
    <cfRule type="duplicateValues" dxfId="159" priority="132"/>
    <cfRule type="dataBar" priority="131">
      <dataBar>
        <cfvo type="min"/>
        <cfvo type="max"/>
        <color rgb="FF638EC6"/>
      </dataBar>
      <extLst>
        <ext xmlns:x14="http://schemas.microsoft.com/office/spreadsheetml/2009/9/main" uri="{B025F937-C7B1-47D3-B67F-A62EFF666E3E}">
          <x14:id>{0DAB7BE2-FBAC-4E3B-9CE1-277F3916AD44}</x14:id>
        </ext>
      </extLst>
    </cfRule>
  </conditionalFormatting>
  <conditionalFormatting sqref="E1293">
    <cfRule type="duplicateValues" dxfId="158" priority="129"/>
  </conditionalFormatting>
  <conditionalFormatting sqref="E1294">
    <cfRule type="duplicateValues" dxfId="157" priority="128"/>
  </conditionalFormatting>
  <conditionalFormatting sqref="E1295">
    <cfRule type="duplicateValues" dxfId="156" priority="127"/>
  </conditionalFormatting>
  <conditionalFormatting sqref="E1299">
    <cfRule type="duplicateValues" dxfId="155" priority="126"/>
  </conditionalFormatting>
  <conditionalFormatting sqref="E1300">
    <cfRule type="duplicateValues" dxfId="154" priority="125"/>
  </conditionalFormatting>
  <conditionalFormatting sqref="E1301">
    <cfRule type="duplicateValues" dxfId="153" priority="124"/>
  </conditionalFormatting>
  <conditionalFormatting sqref="E1302:E1303">
    <cfRule type="duplicateValues" dxfId="152" priority="123"/>
  </conditionalFormatting>
  <conditionalFormatting sqref="E1304">
    <cfRule type="duplicateValues" dxfId="151" priority="122"/>
  </conditionalFormatting>
  <conditionalFormatting sqref="E1306">
    <cfRule type="duplicateValues" dxfId="150" priority="121"/>
  </conditionalFormatting>
  <conditionalFormatting sqref="E1307">
    <cfRule type="duplicateValues" dxfId="149" priority="120"/>
  </conditionalFormatting>
  <conditionalFormatting sqref="E1308">
    <cfRule type="duplicateValues" dxfId="148" priority="119"/>
  </conditionalFormatting>
  <conditionalFormatting sqref="E1311">
    <cfRule type="duplicateValues" dxfId="147" priority="118"/>
  </conditionalFormatting>
  <conditionalFormatting sqref="E1313">
    <cfRule type="duplicateValues" dxfId="146" priority="117"/>
  </conditionalFormatting>
  <conditionalFormatting sqref="E1314">
    <cfRule type="duplicateValues" dxfId="145" priority="116"/>
  </conditionalFormatting>
  <conditionalFormatting sqref="E1315">
    <cfRule type="duplicateValues" dxfId="144" priority="115"/>
  </conditionalFormatting>
  <conditionalFormatting sqref="E1316">
    <cfRule type="duplicateValues" dxfId="143" priority="114"/>
  </conditionalFormatting>
  <conditionalFormatting sqref="E1317">
    <cfRule type="duplicateValues" dxfId="142" priority="113"/>
  </conditionalFormatting>
  <conditionalFormatting sqref="E1320">
    <cfRule type="duplicateValues" dxfId="141" priority="112"/>
  </conditionalFormatting>
  <conditionalFormatting sqref="E1325">
    <cfRule type="duplicateValues" dxfId="140" priority="111"/>
  </conditionalFormatting>
  <conditionalFormatting sqref="E1328">
    <cfRule type="duplicateValues" dxfId="139" priority="110"/>
  </conditionalFormatting>
  <conditionalFormatting sqref="E1338">
    <cfRule type="duplicateValues" dxfId="138" priority="109"/>
  </conditionalFormatting>
  <conditionalFormatting sqref="E1343:E1345">
    <cfRule type="duplicateValues" dxfId="137" priority="108"/>
  </conditionalFormatting>
  <conditionalFormatting sqref="E1346">
    <cfRule type="duplicateValues" dxfId="136" priority="107"/>
  </conditionalFormatting>
  <conditionalFormatting sqref="E1359">
    <cfRule type="duplicateValues" dxfId="135" priority="106"/>
  </conditionalFormatting>
  <conditionalFormatting sqref="E1360">
    <cfRule type="duplicateValues" dxfId="134" priority="105"/>
  </conditionalFormatting>
  <conditionalFormatting sqref="E1363">
    <cfRule type="duplicateValues" dxfId="133" priority="104"/>
  </conditionalFormatting>
  <conditionalFormatting sqref="E1364">
    <cfRule type="duplicateValues" dxfId="132" priority="103"/>
  </conditionalFormatting>
  <conditionalFormatting sqref="E1365">
    <cfRule type="duplicateValues" dxfId="131" priority="102"/>
  </conditionalFormatting>
  <conditionalFormatting sqref="E1367">
    <cfRule type="duplicateValues" dxfId="130" priority="101"/>
  </conditionalFormatting>
  <conditionalFormatting sqref="E1368">
    <cfRule type="duplicateValues" dxfId="129" priority="100"/>
  </conditionalFormatting>
  <conditionalFormatting sqref="E1369">
    <cfRule type="duplicateValues" dxfId="128" priority="99"/>
  </conditionalFormatting>
  <conditionalFormatting sqref="E1372">
    <cfRule type="duplicateValues" dxfId="127" priority="98"/>
  </conditionalFormatting>
  <conditionalFormatting sqref="E1374:E1376">
    <cfRule type="duplicateValues" dxfId="126" priority="97"/>
  </conditionalFormatting>
  <conditionalFormatting sqref="E1376:E1379">
    <cfRule type="duplicateValues" dxfId="125" priority="96"/>
  </conditionalFormatting>
  <conditionalFormatting sqref="E1377:E1379">
    <cfRule type="duplicateValues" dxfId="124" priority="95"/>
  </conditionalFormatting>
  <conditionalFormatting sqref="E1380">
    <cfRule type="duplicateValues" dxfId="123" priority="94"/>
  </conditionalFormatting>
  <conditionalFormatting sqref="E1381">
    <cfRule type="duplicateValues" dxfId="122" priority="93"/>
  </conditionalFormatting>
  <conditionalFormatting sqref="E1382">
    <cfRule type="duplicateValues" dxfId="121" priority="92"/>
  </conditionalFormatting>
  <conditionalFormatting sqref="E1384">
    <cfRule type="duplicateValues" dxfId="120" priority="91"/>
  </conditionalFormatting>
  <conditionalFormatting sqref="E1385:E1388">
    <cfRule type="duplicateValues" dxfId="119" priority="90"/>
  </conditionalFormatting>
  <conditionalFormatting sqref="E1388">
    <cfRule type="duplicateValues" dxfId="118" priority="89"/>
  </conditionalFormatting>
  <conditionalFormatting sqref="E1391">
    <cfRule type="duplicateValues" dxfId="117" priority="88"/>
  </conditionalFormatting>
  <conditionalFormatting sqref="E1392">
    <cfRule type="duplicateValues" dxfId="116" priority="87"/>
    <cfRule type="duplicateValues" dxfId="115" priority="86"/>
  </conditionalFormatting>
  <conditionalFormatting sqref="E1393:E1394">
    <cfRule type="duplicateValues" dxfId="114" priority="85"/>
    <cfRule type="duplicateValues" dxfId="113" priority="84"/>
  </conditionalFormatting>
  <conditionalFormatting sqref="E1395">
    <cfRule type="duplicateValues" dxfId="112" priority="83"/>
    <cfRule type="duplicateValues" dxfId="111" priority="82"/>
  </conditionalFormatting>
  <conditionalFormatting sqref="E1397:E1399">
    <cfRule type="duplicateValues" dxfId="110" priority="79"/>
  </conditionalFormatting>
  <conditionalFormatting sqref="E1399:E1408">
    <cfRule type="duplicateValues" dxfId="109" priority="80"/>
  </conditionalFormatting>
  <conditionalFormatting sqref="E1400:E1408">
    <cfRule type="duplicateValues" dxfId="108" priority="81"/>
  </conditionalFormatting>
  <conditionalFormatting sqref="E1410">
    <cfRule type="duplicateValues" dxfId="107" priority="78"/>
  </conditionalFormatting>
  <conditionalFormatting sqref="E1411:E1412">
    <cfRule type="duplicateValues" dxfId="106" priority="77"/>
  </conditionalFormatting>
  <conditionalFormatting sqref="E1413:E1414">
    <cfRule type="duplicateValues" dxfId="105" priority="76"/>
    <cfRule type="duplicateValues" dxfId="104" priority="75"/>
  </conditionalFormatting>
  <conditionalFormatting sqref="E1415">
    <cfRule type="duplicateValues" dxfId="103" priority="74"/>
    <cfRule type="duplicateValues" dxfId="102" priority="73"/>
  </conditionalFormatting>
  <conditionalFormatting sqref="E1417">
    <cfRule type="duplicateValues" dxfId="101" priority="72"/>
    <cfRule type="duplicateValues" dxfId="100" priority="71"/>
  </conditionalFormatting>
  <conditionalFormatting sqref="E1422">
    <cfRule type="duplicateValues" dxfId="99" priority="70"/>
  </conditionalFormatting>
  <conditionalFormatting sqref="E1428">
    <cfRule type="duplicateValues" dxfId="98" priority="69"/>
  </conditionalFormatting>
  <conditionalFormatting sqref="E1429">
    <cfRule type="duplicateValues" dxfId="97" priority="68"/>
  </conditionalFormatting>
  <conditionalFormatting sqref="E1432:E1433">
    <cfRule type="duplicateValues" dxfId="96" priority="67"/>
    <cfRule type="duplicateValues" dxfId="95" priority="66"/>
  </conditionalFormatting>
  <conditionalFormatting sqref="E1440">
    <cfRule type="duplicateValues" dxfId="94" priority="65"/>
  </conditionalFormatting>
  <conditionalFormatting sqref="E1441">
    <cfRule type="duplicateValues" dxfId="93" priority="1"/>
    <cfRule type="duplicateValues" dxfId="92" priority="2"/>
  </conditionalFormatting>
  <conditionalFormatting sqref="E1442">
    <cfRule type="duplicateValues" dxfId="91" priority="63"/>
    <cfRule type="duplicateValues" dxfId="90" priority="64"/>
  </conditionalFormatting>
  <conditionalFormatting sqref="E1443">
    <cfRule type="duplicateValues" dxfId="89" priority="62"/>
    <cfRule type="duplicateValues" dxfId="88" priority="61"/>
  </conditionalFormatting>
  <conditionalFormatting sqref="E1444">
    <cfRule type="duplicateValues" dxfId="87" priority="60"/>
    <cfRule type="duplicateValues" dxfId="86" priority="59"/>
    <cfRule type="dataBar" priority="58">
      <dataBar>
        <cfvo type="min"/>
        <cfvo type="max"/>
        <color rgb="FF638EC6"/>
      </dataBar>
      <extLst>
        <ext xmlns:x14="http://schemas.microsoft.com/office/spreadsheetml/2009/9/main" uri="{B025F937-C7B1-47D3-B67F-A62EFF666E3E}">
          <x14:id>{72D6D78D-16CD-48BF-9E04-7E05D866368A}</x14:id>
        </ext>
      </extLst>
    </cfRule>
  </conditionalFormatting>
  <conditionalFormatting sqref="E1445">
    <cfRule type="duplicateValues" dxfId="85" priority="56"/>
    <cfRule type="duplicateValues" dxfId="84" priority="55"/>
  </conditionalFormatting>
  <conditionalFormatting sqref="E55:H55">
    <cfRule type="duplicateValues" dxfId="83" priority="4428"/>
    <cfRule type="duplicateValues" dxfId="82" priority="4429"/>
  </conditionalFormatting>
  <conditionalFormatting sqref="G128:G136">
    <cfRule type="duplicateValues" dxfId="81" priority="456"/>
  </conditionalFormatting>
  <conditionalFormatting sqref="G137">
    <cfRule type="duplicateValues" dxfId="80" priority="453"/>
  </conditionalFormatting>
  <conditionalFormatting sqref="G167:G328">
    <cfRule type="duplicateValues" dxfId="79" priority="452"/>
  </conditionalFormatting>
  <conditionalFormatting sqref="G334">
    <cfRule type="duplicateValues" dxfId="78" priority="441"/>
  </conditionalFormatting>
  <conditionalFormatting sqref="G335:G509 G331:G333">
    <cfRule type="duplicateValues" dxfId="77" priority="444"/>
  </conditionalFormatting>
  <conditionalFormatting sqref="G510">
    <cfRule type="duplicateValues" dxfId="76" priority="432"/>
  </conditionalFormatting>
  <conditionalFormatting sqref="G660:G671">
    <cfRule type="duplicateValues" dxfId="75" priority="421"/>
  </conditionalFormatting>
  <conditionalFormatting sqref="G672:G679 G567:G659">
    <cfRule type="duplicateValues" dxfId="74" priority="425"/>
  </conditionalFormatting>
  <conditionalFormatting sqref="G792:G793">
    <cfRule type="duplicateValues" dxfId="73" priority="409"/>
  </conditionalFormatting>
  <conditionalFormatting sqref="G794:G795 G748:G791">
    <cfRule type="duplicateValues" dxfId="72" priority="411"/>
  </conditionalFormatting>
  <conditionalFormatting sqref="G796:G799">
    <cfRule type="duplicateValues" dxfId="71" priority="402"/>
  </conditionalFormatting>
  <conditionalFormatting sqref="G800:G828">
    <cfRule type="duplicateValues" dxfId="70" priority="403"/>
  </conditionalFormatting>
  <conditionalFormatting sqref="G829:G894">
    <cfRule type="duplicateValues" dxfId="69" priority="401"/>
  </conditionalFormatting>
  <conditionalFormatting sqref="G905">
    <cfRule type="duplicateValues" dxfId="68" priority="378"/>
  </conditionalFormatting>
  <conditionalFormatting sqref="G906:G909">
    <cfRule type="duplicateValues" dxfId="67" priority="377"/>
  </conditionalFormatting>
  <conditionalFormatting sqref="G910">
    <cfRule type="duplicateValues" dxfId="66" priority="376"/>
  </conditionalFormatting>
  <conditionalFormatting sqref="G911">
    <cfRule type="duplicateValues" dxfId="65" priority="375"/>
  </conditionalFormatting>
  <conditionalFormatting sqref="G912">
    <cfRule type="duplicateValues" dxfId="64" priority="374"/>
    <cfRule type="duplicateValues" dxfId="63" priority="373"/>
  </conditionalFormatting>
  <conditionalFormatting sqref="G925">
    <cfRule type="duplicateValues" dxfId="62" priority="367"/>
  </conditionalFormatting>
  <conditionalFormatting sqref="G927">
    <cfRule type="duplicateValues" dxfId="61" priority="363"/>
  </conditionalFormatting>
  <conditionalFormatting sqref="G932">
    <cfRule type="duplicateValues" dxfId="60" priority="359"/>
  </conditionalFormatting>
  <conditionalFormatting sqref="G941">
    <cfRule type="duplicateValues" dxfId="59" priority="344"/>
  </conditionalFormatting>
  <conditionalFormatting sqref="G942:G947">
    <cfRule type="duplicateValues" dxfId="58" priority="342"/>
  </conditionalFormatting>
  <conditionalFormatting sqref="G943:G947">
    <cfRule type="duplicateValues" dxfId="57" priority="341"/>
  </conditionalFormatting>
  <conditionalFormatting sqref="G950">
    <cfRule type="duplicateValues" dxfId="56" priority="340"/>
  </conditionalFormatting>
  <conditionalFormatting sqref="G966:G969">
    <cfRule type="duplicateValues" dxfId="55" priority="330"/>
  </conditionalFormatting>
  <conditionalFormatting sqref="G972">
    <cfRule type="duplicateValues" dxfId="54" priority="319"/>
  </conditionalFormatting>
  <conditionalFormatting sqref="G973">
    <cfRule type="duplicateValues" dxfId="53" priority="318"/>
  </conditionalFormatting>
  <conditionalFormatting sqref="G974 G970">
    <cfRule type="duplicateValues" dxfId="52" priority="329"/>
  </conditionalFormatting>
  <conditionalFormatting sqref="G977">
    <cfRule type="duplicateValues" dxfId="51" priority="317"/>
  </conditionalFormatting>
  <conditionalFormatting sqref="G981">
    <cfRule type="duplicateValues" dxfId="50" priority="290"/>
  </conditionalFormatting>
  <conditionalFormatting sqref="G988">
    <cfRule type="duplicateValues" dxfId="49" priority="298"/>
  </conditionalFormatting>
  <conditionalFormatting sqref="G994">
    <cfRule type="duplicateValues" dxfId="48" priority="294"/>
  </conditionalFormatting>
  <conditionalFormatting sqref="G995">
    <cfRule type="duplicateValues" dxfId="47" priority="316"/>
  </conditionalFormatting>
  <conditionalFormatting sqref="G995:G1037 G982:G993 G942:G980">
    <cfRule type="duplicateValues" dxfId="46" priority="358"/>
  </conditionalFormatting>
  <conditionalFormatting sqref="G996">
    <cfRule type="duplicateValues" dxfId="45" priority="300"/>
  </conditionalFormatting>
  <conditionalFormatting sqref="G997">
    <cfRule type="duplicateValues" dxfId="44" priority="299"/>
  </conditionalFormatting>
  <conditionalFormatting sqref="G998:G1037 G982:G987 G989:G990 G975:G976 G954:G965">
    <cfRule type="duplicateValues" dxfId="43" priority="343"/>
  </conditionalFormatting>
  <conditionalFormatting sqref="G1096">
    <cfRule type="duplicateValues" dxfId="42" priority="275"/>
  </conditionalFormatting>
  <conditionalFormatting sqref="G1097:G1098 G1091:G1092 G1077:G1085 G1087:G1089">
    <cfRule type="duplicateValues" dxfId="41" priority="285"/>
  </conditionalFormatting>
  <conditionalFormatting sqref="G1109">
    <cfRule type="duplicateValues" dxfId="40" priority="268"/>
  </conditionalFormatting>
  <conditionalFormatting sqref="G1110:G1117">
    <cfRule type="duplicateValues" dxfId="39" priority="267"/>
  </conditionalFormatting>
  <conditionalFormatting sqref="G1152">
    <cfRule type="duplicateValues" dxfId="38" priority="248"/>
  </conditionalFormatting>
  <conditionalFormatting sqref="G1162">
    <cfRule type="duplicateValues" dxfId="37" priority="237"/>
    <cfRule type="duplicateValues" dxfId="36" priority="236"/>
  </conditionalFormatting>
  <conditionalFormatting sqref="G1165">
    <cfRule type="duplicateValues" dxfId="35" priority="246"/>
  </conditionalFormatting>
  <conditionalFormatting sqref="G1174">
    <cfRule type="duplicateValues" dxfId="34" priority="229"/>
    <cfRule type="duplicateValues" dxfId="33" priority="228"/>
  </conditionalFormatting>
  <conditionalFormatting sqref="G1191:G1192">
    <cfRule type="duplicateValues" dxfId="32" priority="219"/>
  </conditionalFormatting>
  <conditionalFormatting sqref="G1194">
    <cfRule type="duplicateValues" dxfId="31" priority="218"/>
  </conditionalFormatting>
  <conditionalFormatting sqref="G1196">
    <cfRule type="duplicateValues" dxfId="30" priority="210"/>
    <cfRule type="duplicateValues" dxfId="29" priority="211"/>
  </conditionalFormatting>
  <conditionalFormatting sqref="G1198">
    <cfRule type="duplicateValues" dxfId="28" priority="204"/>
  </conditionalFormatting>
  <conditionalFormatting sqref="G1203">
    <cfRule type="duplicateValues" dxfId="27" priority="195"/>
  </conditionalFormatting>
  <conditionalFormatting sqref="G1206">
    <cfRule type="duplicateValues" dxfId="26" priority="191"/>
  </conditionalFormatting>
  <conditionalFormatting sqref="G1207">
    <cfRule type="duplicateValues" dxfId="25" priority="185"/>
  </conditionalFormatting>
  <conditionalFormatting sqref="G1209">
    <cfRule type="duplicateValues" dxfId="24" priority="184"/>
  </conditionalFormatting>
  <conditionalFormatting sqref="G1222">
    <cfRule type="duplicateValues" dxfId="23" priority="171"/>
  </conditionalFormatting>
  <conditionalFormatting sqref="G1290">
    <cfRule type="duplicateValues" dxfId="22" priority="130"/>
  </conditionalFormatting>
  <conditionalFormatting sqref="G1444">
    <cfRule type="duplicateValues" dxfId="21" priority="57"/>
  </conditionalFormatting>
  <conditionalFormatting sqref="I7 L7:M7 O7">
    <cfRule type="cellIs" dxfId="20" priority="4145" operator="equal">
      <formula>"pendiente"</formula>
    </cfRule>
  </conditionalFormatting>
  <conditionalFormatting sqref="J922:J926 J949 J951:J952 J962 J968 J979 J981 J987 J990 J994:J996 J998:J999 J1001:J1005 J1008 J1014 J1016:J1021 J1023:J1037 J1039 J1042 J1045 J1048 J1052:J1053 J1055 J1058 J1064 J1070 J1074:J1078 J1082 J1088 J1092:J1094 J1098:J1099">
    <cfRule type="containsText" dxfId="19" priority="54" operator="containsText" text="MEM24">
      <formula>NOT(ISERROR(SEARCH("MEM24",J922)))</formula>
    </cfRule>
  </conditionalFormatting>
  <conditionalFormatting sqref="J1102 J1106:J1107 J1138">
    <cfRule type="containsText" dxfId="18" priority="53" operator="containsText" text="MEM24">
      <formula>NOT(ISERROR(SEARCH("MEM24",J1102)))</formula>
    </cfRule>
  </conditionalFormatting>
  <conditionalFormatting sqref="J1109:J1119">
    <cfRule type="containsText" dxfId="17" priority="52" operator="containsText" text="MEM24">
      <formula>NOT(ISERROR(SEARCH("MEM24",J1109)))</formula>
    </cfRule>
  </conditionalFormatting>
  <conditionalFormatting sqref="J1123:J1125">
    <cfRule type="containsText" dxfId="16" priority="50" operator="containsText" text="MEM24">
      <formula>NOT(ISERROR(SEARCH("MEM24",J1123)))</formula>
    </cfRule>
  </conditionalFormatting>
  <conditionalFormatting sqref="J1141 J1143:J1144 J1148:J1149 J1153:J1154">
    <cfRule type="containsText" dxfId="15" priority="51" operator="containsText" text="MEM24">
      <formula>NOT(ISERROR(SEARCH("MEM24",J1141)))</formula>
    </cfRule>
  </conditionalFormatting>
  <conditionalFormatting sqref="J1156:J1157">
    <cfRule type="containsText" dxfId="14" priority="49" operator="containsText" text="MEM24">
      <formula>NOT(ISERROR(SEARCH("MEM24",J1156)))</formula>
    </cfRule>
  </conditionalFormatting>
  <conditionalFormatting sqref="J1163:J1164">
    <cfRule type="containsText" dxfId="13" priority="47" operator="containsText" text="MEM24">
      <formula>NOT(ISERROR(SEARCH("MEM24",J1163)))</formula>
    </cfRule>
  </conditionalFormatting>
  <conditionalFormatting sqref="J1168 J1177 J1179 J1183:J1185">
    <cfRule type="containsText" dxfId="12" priority="48" operator="containsText" text="MEM24">
      <formula>NOT(ISERROR(SEARCH("MEM24",J1168)))</formula>
    </cfRule>
  </conditionalFormatting>
  <conditionalFormatting sqref="K7:N7 P7:T7 I7">
    <cfRule type="duplicateValues" dxfId="11" priority="4375"/>
  </conditionalFormatting>
  <conditionalFormatting sqref="P128:P134 P136">
    <cfRule type="dataBar" priority="46">
      <dataBar>
        <cfvo type="min"/>
        <cfvo type="max"/>
        <color rgb="FF638EC6"/>
      </dataBar>
      <extLst>
        <ext xmlns:x14="http://schemas.microsoft.com/office/spreadsheetml/2009/9/main" uri="{B025F937-C7B1-47D3-B67F-A62EFF666E3E}">
          <x14:id>{D03DB40C-BEB9-48CA-8F54-374088B2E03C}</x14:id>
        </ext>
      </extLst>
    </cfRule>
  </conditionalFormatting>
  <conditionalFormatting sqref="P137">
    <cfRule type="dataBar" priority="45">
      <dataBar>
        <cfvo type="min"/>
        <cfvo type="max"/>
        <color rgb="FF638EC6"/>
      </dataBar>
      <extLst>
        <ext xmlns:x14="http://schemas.microsoft.com/office/spreadsheetml/2009/9/main" uri="{B025F937-C7B1-47D3-B67F-A62EFF666E3E}">
          <x14:id>{99C759C8-72ED-40B0-A13F-9B0707132C73}</x14:id>
        </ext>
      </extLst>
    </cfRule>
  </conditionalFormatting>
  <conditionalFormatting sqref="P171">
    <cfRule type="dataBar" priority="43">
      <dataBar>
        <cfvo type="min"/>
        <cfvo type="max"/>
        <color rgb="FF638EC6"/>
      </dataBar>
      <extLst>
        <ext xmlns:x14="http://schemas.microsoft.com/office/spreadsheetml/2009/9/main" uri="{B025F937-C7B1-47D3-B67F-A62EFF666E3E}">
          <x14:id>{557558F0-2758-4C36-9229-F1596EDCBADC}</x14:id>
        </ext>
      </extLst>
    </cfRule>
  </conditionalFormatting>
  <conditionalFormatting sqref="P302:P303 P305:P328 P279:P296 P298:P300 P256:P263 P265:P276 P230:P254 P177:P193 P195:P210 P220:P223 P213:P218 P225:P228 P167:P170 P172:P175">
    <cfRule type="dataBar" priority="44">
      <dataBar>
        <cfvo type="min"/>
        <cfvo type="max"/>
        <color rgb="FF638EC6"/>
      </dataBar>
      <extLst>
        <ext xmlns:x14="http://schemas.microsoft.com/office/spreadsheetml/2009/9/main" uri="{B025F937-C7B1-47D3-B67F-A62EFF666E3E}">
          <x14:id>{4381905B-3951-46FF-AAB1-3F1380A4F53A}</x14:id>
        </ext>
      </extLst>
    </cfRule>
  </conditionalFormatting>
  <conditionalFormatting sqref="P334">
    <cfRule type="dataBar" priority="41">
      <dataBar>
        <cfvo type="min"/>
        <cfvo type="max"/>
        <color rgb="FF638EC6"/>
      </dataBar>
      <extLst>
        <ext xmlns:x14="http://schemas.microsoft.com/office/spreadsheetml/2009/9/main" uri="{B025F937-C7B1-47D3-B67F-A62EFF666E3E}">
          <x14:id>{288A1CE2-EE7E-4E84-97F8-1EA5B0846494}</x14:id>
        </ext>
      </extLst>
    </cfRule>
  </conditionalFormatting>
  <conditionalFormatting sqref="P486:P487 P498 P476 P468 P484 P500 P504 P455:P464 P416:P453 P407:P411 P413:P414 P385:P386 P388:P405 P363:P370 P372:P382 P335:P361 P331:P333">
    <cfRule type="dataBar" priority="42">
      <dataBar>
        <cfvo type="min"/>
        <cfvo type="max"/>
        <color rgb="FF638EC6"/>
      </dataBar>
      <extLst>
        <ext xmlns:x14="http://schemas.microsoft.com/office/spreadsheetml/2009/9/main" uri="{B025F937-C7B1-47D3-B67F-A62EFF666E3E}">
          <x14:id>{29464B6D-524E-47C4-9D34-9736359F0D72}</x14:id>
        </ext>
      </extLst>
    </cfRule>
  </conditionalFormatting>
  <conditionalFormatting sqref="P510">
    <cfRule type="dataBar" priority="40">
      <dataBar>
        <cfvo type="min"/>
        <cfvo type="max"/>
        <color rgb="FF638EC6"/>
      </dataBar>
      <extLst>
        <ext xmlns:x14="http://schemas.microsoft.com/office/spreadsheetml/2009/9/main" uri="{B025F937-C7B1-47D3-B67F-A62EFF666E3E}">
          <x14:id>{479B8FDC-1B39-4AEE-BCF9-BBFB568149BC}</x14:id>
        </ext>
      </extLst>
    </cfRule>
  </conditionalFormatting>
  <conditionalFormatting sqref="P593:P594 P596:P597 P601 P576 P570 P582:P583 P567">
    <cfRule type="dataBar" priority="39">
      <dataBar>
        <cfvo type="min"/>
        <cfvo type="max"/>
        <color rgb="FF638EC6"/>
      </dataBar>
      <extLst>
        <ext xmlns:x14="http://schemas.microsoft.com/office/spreadsheetml/2009/9/main" uri="{B025F937-C7B1-47D3-B67F-A62EFF666E3E}">
          <x14:id>{69895EA6-3581-4D58-BA78-F3C98661BD6C}</x14:id>
        </ext>
      </extLst>
    </cfRule>
  </conditionalFormatting>
  <conditionalFormatting sqref="P811:P826 P804:P809 P800:P802">
    <cfRule type="dataBar" priority="38">
      <dataBar>
        <cfvo type="min"/>
        <cfvo type="max"/>
        <color rgb="FF638EC6"/>
      </dataBar>
      <extLst>
        <ext xmlns:x14="http://schemas.microsoft.com/office/spreadsheetml/2009/9/main" uri="{B025F937-C7B1-47D3-B67F-A62EFF666E3E}">
          <x14:id>{C0345317-F013-4154-9A39-60CDCD233445}</x14:id>
        </ext>
      </extLst>
    </cfRule>
  </conditionalFormatting>
  <conditionalFormatting sqref="P910">
    <cfRule type="dataBar" priority="37">
      <dataBar>
        <cfvo type="min"/>
        <cfvo type="max"/>
        <color rgb="FF638EC6"/>
      </dataBar>
      <extLst>
        <ext xmlns:x14="http://schemas.microsoft.com/office/spreadsheetml/2009/9/main" uri="{B025F937-C7B1-47D3-B67F-A62EFF666E3E}">
          <x14:id>{A4BFE511-B04D-4C00-A002-461D115E02E6}</x14:id>
        </ext>
      </extLst>
    </cfRule>
  </conditionalFormatting>
  <conditionalFormatting sqref="P911">
    <cfRule type="dataBar" priority="36">
      <dataBar>
        <cfvo type="min"/>
        <cfvo type="max"/>
        <color rgb="FF638EC6"/>
      </dataBar>
      <extLst>
        <ext xmlns:x14="http://schemas.microsoft.com/office/spreadsheetml/2009/9/main" uri="{B025F937-C7B1-47D3-B67F-A62EFF666E3E}">
          <x14:id>{48F1C2B9-2C8A-4921-8DDF-D29E807DF1F5}</x14:id>
        </ext>
      </extLst>
    </cfRule>
  </conditionalFormatting>
  <conditionalFormatting sqref="P912">
    <cfRule type="dataBar" priority="35">
      <dataBar>
        <cfvo type="min"/>
        <cfvo type="max"/>
        <color rgb="FF638EC6"/>
      </dataBar>
      <extLst>
        <ext xmlns:x14="http://schemas.microsoft.com/office/spreadsheetml/2009/9/main" uri="{B025F937-C7B1-47D3-B67F-A62EFF666E3E}">
          <x14:id>{9E8E8597-0C74-4B18-A8DE-72EB08F005AE}</x14:id>
        </ext>
      </extLst>
    </cfRule>
  </conditionalFormatting>
  <conditionalFormatting sqref="P932">
    <cfRule type="dataBar" priority="34">
      <dataBar>
        <cfvo type="min"/>
        <cfvo type="max"/>
        <color rgb="FF638EC6"/>
      </dataBar>
      <extLst>
        <ext xmlns:x14="http://schemas.microsoft.com/office/spreadsheetml/2009/9/main" uri="{B025F937-C7B1-47D3-B67F-A62EFF666E3E}">
          <x14:id>{3D9F53C8-EA36-4BD1-8C14-6670DB67F12A}</x14:id>
        </ext>
      </extLst>
    </cfRule>
  </conditionalFormatting>
  <conditionalFormatting sqref="P949 P968">
    <cfRule type="dataBar" priority="32">
      <dataBar>
        <cfvo type="min"/>
        <cfvo type="max"/>
        <color rgb="FF638EC6"/>
      </dataBar>
      <extLst>
        <ext xmlns:x14="http://schemas.microsoft.com/office/spreadsheetml/2009/9/main" uri="{B025F937-C7B1-47D3-B67F-A62EFF666E3E}">
          <x14:id>{73C1C1FA-553D-4977-968C-C674D7F3BEBD}</x14:id>
        </ext>
      </extLst>
    </cfRule>
  </conditionalFormatting>
  <conditionalFormatting sqref="P956">
    <cfRule type="dataBar" priority="31">
      <dataBar>
        <cfvo type="min"/>
        <cfvo type="max"/>
        <color rgb="FF638EC6"/>
      </dataBar>
      <extLst>
        <ext xmlns:x14="http://schemas.microsoft.com/office/spreadsheetml/2009/9/main" uri="{B025F937-C7B1-47D3-B67F-A62EFF666E3E}">
          <x14:id>{DAC91FF9-6009-44B6-A631-E410C54A6D25}</x14:id>
        </ext>
      </extLst>
    </cfRule>
  </conditionalFormatting>
  <conditionalFormatting sqref="P966">
    <cfRule type="dataBar" priority="28">
      <dataBar>
        <cfvo type="min"/>
        <cfvo type="max"/>
        <color rgb="FF638EC6"/>
      </dataBar>
      <extLst>
        <ext xmlns:x14="http://schemas.microsoft.com/office/spreadsheetml/2009/9/main" uri="{B025F937-C7B1-47D3-B67F-A62EFF666E3E}">
          <x14:id>{8B322249-C6B4-466E-96A5-BEA9E6CA9612}</x14:id>
        </ext>
      </extLst>
    </cfRule>
  </conditionalFormatting>
  <conditionalFormatting sqref="P970">
    <cfRule type="dataBar" priority="29">
      <dataBar>
        <cfvo type="min"/>
        <cfvo type="max"/>
        <color rgb="FF638EC6"/>
      </dataBar>
      <extLst>
        <ext xmlns:x14="http://schemas.microsoft.com/office/spreadsheetml/2009/9/main" uri="{B025F937-C7B1-47D3-B67F-A62EFF666E3E}">
          <x14:id>{C8F145C8-CA2A-43D9-96CB-561A1A02AAF2}</x14:id>
        </ext>
      </extLst>
    </cfRule>
  </conditionalFormatting>
  <conditionalFormatting sqref="P981">
    <cfRule type="dataBar" priority="23">
      <dataBar>
        <cfvo type="min"/>
        <cfvo type="max"/>
        <color rgb="FF638EC6"/>
      </dataBar>
      <extLst>
        <ext xmlns:x14="http://schemas.microsoft.com/office/spreadsheetml/2009/9/main" uri="{B025F937-C7B1-47D3-B67F-A62EFF666E3E}">
          <x14:id>{932FCA1A-056B-4FF3-BA59-F7148CDA9865}</x14:id>
        </ext>
      </extLst>
    </cfRule>
  </conditionalFormatting>
  <conditionalFormatting sqref="P982">
    <cfRule type="dataBar" priority="25">
      <dataBar>
        <cfvo type="min"/>
        <cfvo type="max"/>
        <color rgb="FF638EC6"/>
      </dataBar>
      <extLst>
        <ext xmlns:x14="http://schemas.microsoft.com/office/spreadsheetml/2009/9/main" uri="{B025F937-C7B1-47D3-B67F-A62EFF666E3E}">
          <x14:id>{1138E8C1-D7F9-44B7-87EA-1A591904364A}</x14:id>
        </ext>
      </extLst>
    </cfRule>
  </conditionalFormatting>
  <conditionalFormatting sqref="P992 P1001 P983 P962:P963 P979 P969 P951:P953 P945 P943">
    <cfRule type="dataBar" priority="33">
      <dataBar>
        <cfvo type="min"/>
        <cfvo type="max"/>
        <color rgb="FF638EC6"/>
      </dataBar>
      <extLst>
        <ext xmlns:x14="http://schemas.microsoft.com/office/spreadsheetml/2009/9/main" uri="{B025F937-C7B1-47D3-B67F-A62EFF666E3E}">
          <x14:id>{58C2DB71-1C4B-4751-8445-9350366621F6}</x14:id>
        </ext>
      </extLst>
    </cfRule>
  </conditionalFormatting>
  <conditionalFormatting sqref="P993">
    <cfRule type="dataBar" priority="26">
      <dataBar>
        <cfvo type="min"/>
        <cfvo type="max"/>
        <color rgb="FF638EC6"/>
      </dataBar>
      <extLst>
        <ext xmlns:x14="http://schemas.microsoft.com/office/spreadsheetml/2009/9/main" uri="{B025F937-C7B1-47D3-B67F-A62EFF666E3E}">
          <x14:id>{9C46F2D8-41BC-4E1D-B4D9-B6CF7F503AC1}</x14:id>
        </ext>
      </extLst>
    </cfRule>
  </conditionalFormatting>
  <conditionalFormatting sqref="P994">
    <cfRule type="dataBar" priority="24">
      <dataBar>
        <cfvo type="min"/>
        <cfvo type="max"/>
        <color rgb="FF638EC6"/>
      </dataBar>
      <extLst>
        <ext xmlns:x14="http://schemas.microsoft.com/office/spreadsheetml/2009/9/main" uri="{B025F937-C7B1-47D3-B67F-A62EFF666E3E}">
          <x14:id>{A1CE5829-E030-4B35-8A81-CADACD23F1BB}</x14:id>
        </ext>
      </extLst>
    </cfRule>
  </conditionalFormatting>
  <conditionalFormatting sqref="P1032:P1035 P1017:P1022 P1029 P1004:P1006 P1008:P1013 P1025:P1027">
    <cfRule type="dataBar" priority="27">
      <dataBar>
        <cfvo type="min"/>
        <cfvo type="max"/>
        <color rgb="FF638EC6"/>
      </dataBar>
      <extLst>
        <ext xmlns:x14="http://schemas.microsoft.com/office/spreadsheetml/2009/9/main" uri="{B025F937-C7B1-47D3-B67F-A62EFF666E3E}">
          <x14:id>{3118E9B9-53F8-48C5-BE7A-38293A796795}</x14:id>
        </ext>
      </extLst>
    </cfRule>
  </conditionalFormatting>
  <conditionalFormatting sqref="P1036:P1037 P1030:P1031 P1023:P1024 P1028 P1015:P1016 P995:P997 P1007 P1000 P989:P990 P986:P987 P980 P972:P976 P978 P964:P965 P967 P957:P960">
    <cfRule type="dataBar" priority="30">
      <dataBar>
        <cfvo type="min"/>
        <cfvo type="max"/>
        <color rgb="FF638EC6"/>
      </dataBar>
      <extLst>
        <ext xmlns:x14="http://schemas.microsoft.com/office/spreadsheetml/2009/9/main" uri="{B025F937-C7B1-47D3-B67F-A62EFF666E3E}">
          <x14:id>{9ED2A1E0-0E93-4CCF-9A36-12E29F0D8E04}</x14:id>
        </ext>
      </extLst>
    </cfRule>
  </conditionalFormatting>
  <conditionalFormatting sqref="P1096">
    <cfRule type="dataBar" priority="21">
      <dataBar>
        <cfvo type="min"/>
        <cfvo type="max"/>
        <color rgb="FF638EC6"/>
      </dataBar>
      <extLst>
        <ext xmlns:x14="http://schemas.microsoft.com/office/spreadsheetml/2009/9/main" uri="{B025F937-C7B1-47D3-B67F-A62EFF666E3E}">
          <x14:id>{E7F5B49A-9966-46A9-9465-932E15C57BFD}</x14:id>
        </ext>
      </extLst>
    </cfRule>
  </conditionalFormatting>
  <conditionalFormatting sqref="P1097:P1098 P1091:P1092 P1077:P1085 P1087:P1089">
    <cfRule type="dataBar" priority="22">
      <dataBar>
        <cfvo type="min"/>
        <cfvo type="max"/>
        <color rgb="FF638EC6"/>
      </dataBar>
      <extLst>
        <ext xmlns:x14="http://schemas.microsoft.com/office/spreadsheetml/2009/9/main" uri="{B025F937-C7B1-47D3-B67F-A62EFF666E3E}">
          <x14:id>{9026B086-EE03-4D50-BB92-26B3373F1391}</x14:id>
        </ext>
      </extLst>
    </cfRule>
  </conditionalFormatting>
  <conditionalFormatting sqref="P1110:P1117">
    <cfRule type="dataBar" priority="20">
      <dataBar>
        <cfvo type="min"/>
        <cfvo type="max"/>
        <color rgb="FF638EC6"/>
      </dataBar>
      <extLst>
        <ext xmlns:x14="http://schemas.microsoft.com/office/spreadsheetml/2009/9/main" uri="{B025F937-C7B1-47D3-B67F-A62EFF666E3E}">
          <x14:id>{F3F5DCEA-4C28-441E-B1D6-FA39BD81F581}</x14:id>
        </ext>
      </extLst>
    </cfRule>
  </conditionalFormatting>
  <conditionalFormatting sqref="P1162">
    <cfRule type="dataBar" priority="18">
      <dataBar>
        <cfvo type="min"/>
        <cfvo type="max"/>
        <color rgb="FF638EC6"/>
      </dataBar>
      <extLst>
        <ext xmlns:x14="http://schemas.microsoft.com/office/spreadsheetml/2009/9/main" uri="{B025F937-C7B1-47D3-B67F-A62EFF666E3E}">
          <x14:id>{073DC312-08FA-47F7-B765-D1D1259D4E8A}</x14:id>
        </ext>
      </extLst>
    </cfRule>
  </conditionalFormatting>
  <conditionalFormatting sqref="P1165">
    <cfRule type="dataBar" priority="19">
      <dataBar>
        <cfvo type="min"/>
        <cfvo type="max"/>
        <color rgb="FF638EC6"/>
      </dataBar>
      <extLst>
        <ext xmlns:x14="http://schemas.microsoft.com/office/spreadsheetml/2009/9/main" uri="{B025F937-C7B1-47D3-B67F-A62EFF666E3E}">
          <x14:id>{70A9AC04-FEFA-42F8-8B82-3014C5388B69}</x14:id>
        </ext>
      </extLst>
    </cfRule>
  </conditionalFormatting>
  <conditionalFormatting sqref="P1174">
    <cfRule type="dataBar" priority="17">
      <dataBar>
        <cfvo type="min"/>
        <cfvo type="max"/>
        <color rgb="FF638EC6"/>
      </dataBar>
      <extLst>
        <ext xmlns:x14="http://schemas.microsoft.com/office/spreadsheetml/2009/9/main" uri="{B025F937-C7B1-47D3-B67F-A62EFF666E3E}">
          <x14:id>{546AE160-91DB-42EA-827C-20BD10F79DDB}</x14:id>
        </ext>
      </extLst>
    </cfRule>
  </conditionalFormatting>
  <conditionalFormatting sqref="P1196">
    <cfRule type="dataBar" priority="16">
      <dataBar>
        <cfvo type="min"/>
        <cfvo type="max"/>
        <color rgb="FF638EC6"/>
      </dataBar>
      <extLst>
        <ext xmlns:x14="http://schemas.microsoft.com/office/spreadsheetml/2009/9/main" uri="{B025F937-C7B1-47D3-B67F-A62EFF666E3E}">
          <x14:id>{095DB485-4341-4339-8345-95358C583976}</x14:id>
        </ext>
      </extLst>
    </cfRule>
  </conditionalFormatting>
  <conditionalFormatting sqref="P1197">
    <cfRule type="dataBar" priority="15">
      <dataBar>
        <cfvo type="min"/>
        <cfvo type="max"/>
        <color rgb="FF638EC6"/>
      </dataBar>
      <extLst>
        <ext xmlns:x14="http://schemas.microsoft.com/office/spreadsheetml/2009/9/main" uri="{B025F937-C7B1-47D3-B67F-A62EFF666E3E}">
          <x14:id>{488CDAB9-96DD-4789-AB0A-7D7E4FDCF8DE}</x14:id>
        </ext>
      </extLst>
    </cfRule>
  </conditionalFormatting>
  <conditionalFormatting sqref="P1199">
    <cfRule type="dataBar" priority="14">
      <dataBar>
        <cfvo type="min"/>
        <cfvo type="max"/>
        <color rgb="FF638EC6"/>
      </dataBar>
      <extLst>
        <ext xmlns:x14="http://schemas.microsoft.com/office/spreadsheetml/2009/9/main" uri="{B025F937-C7B1-47D3-B67F-A62EFF666E3E}">
          <x14:id>{2C8CBD0F-E56D-4466-B762-8B5D85ABF370}</x14:id>
        </ext>
      </extLst>
    </cfRule>
  </conditionalFormatting>
  <conditionalFormatting sqref="P1200">
    <cfRule type="dataBar" priority="13">
      <dataBar>
        <cfvo type="min"/>
        <cfvo type="max"/>
        <color rgb="FF638EC6"/>
      </dataBar>
      <extLst>
        <ext xmlns:x14="http://schemas.microsoft.com/office/spreadsheetml/2009/9/main" uri="{B025F937-C7B1-47D3-B67F-A62EFF666E3E}">
          <x14:id>{8E3270E7-C54A-4C49-ABE9-C5A7D98D7826}</x14:id>
        </ext>
      </extLst>
    </cfRule>
  </conditionalFormatting>
  <conditionalFormatting sqref="P1204">
    <cfRule type="dataBar" priority="12">
      <dataBar>
        <cfvo type="min"/>
        <cfvo type="max"/>
        <color rgb="FF638EC6"/>
      </dataBar>
      <extLst>
        <ext xmlns:x14="http://schemas.microsoft.com/office/spreadsheetml/2009/9/main" uri="{B025F937-C7B1-47D3-B67F-A62EFF666E3E}">
          <x14:id>{3DA9A867-B284-4335-9BB4-A6758509DDE6}</x14:id>
        </ext>
      </extLst>
    </cfRule>
  </conditionalFormatting>
  <conditionalFormatting sqref="P1205">
    <cfRule type="dataBar" priority="11">
      <dataBar>
        <cfvo type="min"/>
        <cfvo type="max"/>
        <color rgb="FF638EC6"/>
      </dataBar>
      <extLst>
        <ext xmlns:x14="http://schemas.microsoft.com/office/spreadsheetml/2009/9/main" uri="{B025F937-C7B1-47D3-B67F-A62EFF666E3E}">
          <x14:id>{2EB79C3E-0931-4E70-9ED0-6E7D529947CE}</x14:id>
        </ext>
      </extLst>
    </cfRule>
  </conditionalFormatting>
  <conditionalFormatting sqref="U7">
    <cfRule type="duplicateValues" dxfId="10" priority="4140"/>
  </conditionalFormatting>
  <conditionalFormatting sqref="U565">
    <cfRule type="duplicateValues" dxfId="9" priority="9"/>
  </conditionalFormatting>
  <conditionalFormatting sqref="U566">
    <cfRule type="duplicateValues" dxfId="8" priority="10"/>
  </conditionalFormatting>
  <conditionalFormatting sqref="U923">
    <cfRule type="duplicateValues" dxfId="7" priority="7"/>
  </conditionalFormatting>
  <conditionalFormatting sqref="U924">
    <cfRule type="duplicateValues" dxfId="6" priority="8"/>
  </conditionalFormatting>
  <conditionalFormatting sqref="U925">
    <cfRule type="duplicateValues" dxfId="5" priority="6"/>
  </conditionalFormatting>
  <conditionalFormatting sqref="U1106">
    <cfRule type="duplicateValues" dxfId="4" priority="5"/>
  </conditionalFormatting>
  <conditionalFormatting sqref="U1137">
    <cfRule type="duplicateValues" dxfId="3" priority="4"/>
  </conditionalFormatting>
  <conditionalFormatting sqref="U1269">
    <cfRule type="duplicateValues" dxfId="2" priority="3"/>
  </conditionalFormatting>
  <conditionalFormatting sqref="V7">
    <cfRule type="duplicateValues" dxfId="1" priority="4412"/>
    <cfRule type="duplicateValues" dxfId="0" priority="4413"/>
  </conditionalFormatting>
  <dataValidations count="8">
    <dataValidation operator="greaterThan" allowBlank="1" showInputMessage="1" showErrorMessage="1" sqref="Q7:R8 U7:V7 L8 A7:P7 A19:B20 I29 P46:P48 B21:B25 I19 I23:I24 P44 V28 I21 L19:L25 Q14:Q18 E28:H28 J888:J889 P735 U723 E744 J546 J713 J759:J764 J769:J778 J780 J782 J784:J787 J804:J805 J826 J828:J830 J809:J812 J814:J822 J832:J833 J836 J838 J841:J849 J851:J862 J882 J884:J885 J912:J914 J893:J903 J905 J908 Q13:R13 R9:R12 R14:R1445" xr:uid="{E159B46B-6D4E-463E-92F4-286C4CFADF60}"/>
    <dataValidation type="date" operator="greaterThanOrEqual" allowBlank="1" showInputMessage="1" showErrorMessage="1" error="Ingrese una fecha valida" sqref="L38 L33 L35:L36" xr:uid="{A9B9A027-BB2F-471E-8304-B4F9CD5900F2}">
      <formula1>44927</formula1>
    </dataValidation>
    <dataValidation type="date" operator="greaterThanOrEqual" allowBlank="1" showInputMessage="1" showErrorMessage="1" errorTitle="ERROR" error="DILIGENCIAR VIGENCIA 2024" sqref="L40 L49:L51 L1186 L1197 L1275 L1295 L1299:L1304 L1315:L1318 L1320:L1321 L1325 L1343:L1346 L1359 L1363 L1372 L1365:L1369 L1374:L1381 L1385:L1388 L1391:L1395 L1397:L1408 L1410:L1415 L1417 L1422 L1428:L1429 L1432:L1433 L1441:L1444" xr:uid="{613DBE03-54E4-4DDF-9E30-2F29C8A1D368}">
      <formula1>45292</formula1>
    </dataValidation>
    <dataValidation type="date" operator="greaterThanOrEqual" allowBlank="1" showInputMessage="1" showErrorMessage="1" error="Ingrese una fecha Valida" sqref="K33" xr:uid="{D6F75F6C-1DB5-4987-AB6C-F8B4F642DDE9}">
      <formula1>44927</formula1>
    </dataValidation>
    <dataValidation operator="greaterThan" allowBlank="1" showInputMessage="1" showErrorMessage="1" errorTitle="NOMBRES Y APELLIDOS COMPLETOS CC" error="NOMBRES Y APELLIDOS COMPLETOS CC" promptTitle="NOMBRES Y APELLIDOS COMPLETOS CC" sqref="E65:E137 E167:E327 E329:E443 E465:E523 E533:E708 E710:E715 E718:E739 E747:E825 E827:E895 E899:E901 E904:E917 E922:E925 E927 E932 E941 E954:E965 E970 E972:E977 E996:E1034 E980:E994 E1036:E1037 E1058:E1099 E1106 E1110:E1117 E1119 E1131 E1136:E1137 E1141 E1145 E1133 E1148 E1152 E1165 E1169 E1162:E1163 E1174 E1186 E1188 E1193:E1194 E1196:E1197 E1203:E1206 E1208:E1209 E1222 E1230 E1234 E1240 E1243 E1253:E1255 E1269 E1275 E1265:E1266 E1279:E1282 E1285:E1289 E1293:E1295 E1299:E1304 E1306 E1308 E1311 E1315:E1317 E1320 E1328 E1325:E1326 E1338 E1343:E1346 E1359:E1360 E1363:E1365 E1367:E1369 E1372 E1391:E1395 E1397:E1408 E1374:E1382 E1384:E1388 E1410:E1415 E1417 E1422 E1428:E1429 E1432:E1433 U1137 E1440:E1445" xr:uid="{D673BFDF-6C82-4682-B3F3-6F39B5CFA5BB}"/>
    <dataValidation operator="equal" allowBlank="1" showInputMessage="1" showErrorMessage="1" sqref="J949 J951:J952 J962 J968 J979 J981 J987 J994:J996 J998:J999 J1001:J1005 J1008 J1014 J1016:J1021 J1023:J1037 J990 J1058 J1045 J1039 J1042 J1064 J1048 J1052:J1053 J1055 J1082 J1074:J1078 J1092:J1093 J1107 J1109:J1115 J1117:J1119 J1141 J1143:J1144 J1123:J1125 J1148 J1154 J1163:J1164" xr:uid="{8BF553A3-792E-4DBC-88CF-4EA23F9D37B3}"/>
    <dataValidation operator="greaterThanOrEqual" allowBlank="1" showInputMessage="1" showErrorMessage="1" errorTitle="ERROR" error="DILIGENCIAR VIGENCIA 2024" sqref="L299 L306 L308:L332 L577:L578 L573:L574 L569 L571 L604 L615 L627 L779 L807 L840 L873 L877 L960 L970 L979 L989:L990 L1028:L1029 L1063:L1064 L1061 L1126 L1122 L1217 L1228:L1229 L1232 L1234:L1240 L1247:L1250 L1242:L1244 L1252:L1257 L1259:L1261 L1263:L1264 L1274 L1269 L1266 L1279:L1282 L1285:L1290 L1293 L1306:L1308 L1313:L1314 L1311" xr:uid="{C85DD839-4CAF-4380-BF22-6CF3162CFEEF}"/>
    <dataValidation type="date" operator="greaterThanOrEqual" allowBlank="1" showInputMessage="1" showErrorMessage="1" errorTitle="ERROR" error="SELECCIONE UNA FECHA 2024" sqref="L1294 L1328 L1360 L1364 L1382 L1384" xr:uid="{7D445E8B-8778-498E-AC7A-2735051F807D}">
      <formula1>45292</formula1>
    </dataValidation>
  </dataValidations>
  <hyperlinks>
    <hyperlink ref="V8" r:id="rId1" display="https://www.contratos.gov.co/consultas/detalleProceso.do?numConstancia=17-12-6382424&amp;g-recaptcha-response=03AFcWeA43-20OU1bNbvglaIsIr7d-YsUZelc7Vj0lB6JpBYVY1dhxbgWsZUst1xIJcc88grGAA3ozVKmuFFHX9n3tqG-0TlC87h_jEJlTHTqf4o_YOSYHwh6c36iGhUzhc5NjpB9ffEnD2zEmQk-jniWGeIa6ZS3jmkegephxxh8UgXljBukAW6zpBekqyxRbezsec2ymjQP-LI83LLDjClutyuHHqlUjLa2EHZmc5N0tmxrS9udp7ysMFfo6RhYukos_AAhHt23XOjKhm8-GjdHi22Q_RI7O0WpoOzucqemZLHC8r3wnh0ONtij39QWDWo7EywLNdVmbAy0Wb5NDZpws6aa8sKDiH4sGdK0NFbJyGvX1ZRqjZloKS3iz_7nSEsuUXcAEL_VTvXNaounrqMPZznDqDJpLZlxl-WtW1WY2rlhTYXL20HjHHBvGJKRx6duQ1yDvhw97rKGMeGTkfNKQhhyS6s60SENDidzvIPHwsxS5VAb-eM9eFjZwcuKwM63Sm8yqNCem83P14Hpc3qwT9TuUdnBn0-VtNlGGfpDheAhiEyZqerX3qqMB7YM_VROIgVAc3T2bUHIs42ibx3cluJ0BizyRG7rMSkCxmMNTGp8bsCSu_xsh6AyULS0Zo6CF-eDgmhUKWN1SnjrjQZXAN84zoXxZaWQ_NRTkbo3OmBDx1D9KLH-iTCLrmFb4yxOMuO9ALv38h5hK0JQpSeQ1IG4pD9rAJLpdseAjSM71Rgba1eGb45dHQCyY0eWqcNSZsL7P3_NF5F07GLAKHGSy8xBE4W1Bo_4RqZ3Q9fp3mysHOifmw_MtJ3ZtTF6hDFTgTRQ5viEfovSomYTvWEzYLLg_OGogmVsnJmXNehdzx3OoxC_uPZk#" xr:uid="{123920CA-9264-4A13-A6DF-A33FB11A3E62}"/>
    <hyperlink ref="V9" r:id="rId2" display="https://www.contratos.gov.co/consultas/detalleProceso.do?numConstancia=19-12-9507023&amp;g-recaptcha-response=03AFcWeA5KgiEpIX-RYzCd8S4LFPY2bHF_NrHnOEy1ZOgKZBpoZweeAKCNNRpLKVTzq_BHbKRcfaVvxUTt94Tqv09o_zl06U-fnzDa_o23yUEyjvnUHd_4oxq5Nh0Q3RmStvwaY4TCi_SmiDE2kxyw0UdglbKc_f7NqxQhXUrljap3OTM3bFqve0oboCSKlTSRP1SeRQ3aGDRfMOWDBMOQI-LogPYdColFBfaJl2WtKuCGBx3wa4oifUVVdOiS9DqDfyINpdZKipfDOGIS3tuiK-0g3Zj4_rdBtTxqQf_7UMfOgnoJ09wdebXz8Wi8_0JNyukoOqV7F0T4YPzPO7xaHy_-4abQuGHJQQ2l1IAzo900YaXizMYEs0bW5FJh3nKSQeaaMVs5HRP5BmGSNSvhoFNwfjuVKiMxOSYim04Vy9yWk3iYnwmE8Y2QtduTysCfoggRt2p0g8j4BZb4TGSxK11guJxDQ4F2RkPspsy6NuQzP43Tj65Fl_RdoAQpqH9lKLP-Op3bjHZQrIoTcLqJ-0xiwWcgJqxjr28iAxpOkOUA01oQlRckvbqU_4QPYirL2QFLt298obt464g_Zfgh3qq64EzH81KnMGcN0WdbFkBJKZ8roYySVm-L_P0k6GzVFSibzUl069ZihSXz1vWPkr98bEfAPkp7tC1-FkJvMKj24rkooSYFJZjXFF6L-DQanb5GJky8hM111j29SpkyfxRnPIqwEk6y3fcNWBSf4j2MNyFsqKJAHOa7EFPdxta48WcJT5HORrNrvJYlkMlVg8SwXFNrhZRrA9Hu1UooHDYoj1xw7YI69GEx8sPnut_BsIykYmNEp_zHF_NfPfUYtU5hrLPc-W0znP5mEuzPm_CZUuTC-PXu6bs" xr:uid="{5A0F131F-D4D4-4364-8CDF-3518A873A125}"/>
    <hyperlink ref="U9" r:id="rId3" display="mailto:notificaciones.juridicauariv@unidadvictimas.gov.co" xr:uid="{552A5BD8-FBB4-44FA-AB07-5C3BDECC1540}"/>
    <hyperlink ref="U10" r:id="rId4" display="mailto:contratacion@mineducacion.gov.co" xr:uid="{6A17D938-768A-4B18-BCE2-09023272BE24}"/>
    <hyperlink ref="V10" r:id="rId5" xr:uid="{0B8FDD0D-60AA-4A03-9A8B-177D778ECBB7}"/>
    <hyperlink ref="U12" r:id="rId6" display="mailto:contratos@jep.gov.co" xr:uid="{CC4B4534-7AD3-483C-8152-ABA3362709B2}"/>
    <hyperlink ref="V12" r:id="rId7" xr:uid="{970E797C-0814-422A-AA48-E0E1C72CE3E0}"/>
    <hyperlink ref="U13" r:id="rId8" display="mailto:info@pss.com.co" xr:uid="{46E4DD14-CAE8-457C-98BF-019340DC8D4D}"/>
    <hyperlink ref="V13" r:id="rId9" xr:uid="{0CB919A5-59AA-4C1F-AF6B-AB7E7DFB454D}"/>
    <hyperlink ref="U14" r:id="rId10" display="mailto:contratos@icetex.gov.co" xr:uid="{7E077029-A30E-4BAD-BEB9-706B64BE0512}"/>
    <hyperlink ref="V14" r:id="rId11" xr:uid="{3E0AD0F1-6FCF-4961-BA98-494C706F497F}"/>
    <hyperlink ref="U15" r:id="rId12" display="mailto:fernando.adames@undp.org" xr:uid="{315CA50B-3625-4445-8E8B-16A1D4AD8FBC}"/>
    <hyperlink ref="V15" r:id="rId13" xr:uid="{84A9E9D4-9612-49CA-A9C9-188EE419443B}"/>
    <hyperlink ref="V16" r:id="rId14" xr:uid="{DD1907ED-671A-4EE8-ABC9-DB56524F3CD9}"/>
    <hyperlink ref="U16" r:id="rId15" display="mailto:mrios@novopangea.com" xr:uid="{554D30DE-72B9-44D2-9182-B895549F4794}"/>
    <hyperlink ref="V17" r:id="rId16" xr:uid="{2A83E8AB-3A2A-4A45-A070-214C033CACC7}"/>
    <hyperlink ref="U17" r:id="rId17" display="mailto:sm.gonzalez71@uniandes.edu.co" xr:uid="{D4DD790B-D339-4349-9259-2813E6F2D1BA}"/>
    <hyperlink ref="V18" r:id="rId18" xr:uid="{733EF6C3-F49F-4640-8DA2-FD7143BBDD41}"/>
    <hyperlink ref="U18" r:id="rId19" display="mailto:fernando.adames@undp.org" xr:uid="{3C335408-8A8C-41D5-B1DC-6DF688E16DEB}"/>
    <hyperlink ref="V52" r:id="rId20" display="https://community.secop.gov.co/Public/Tendering/OpportunityDetail/Index?noticeUID=CO1.NTC.6907878&amp;isFromPublicArea=True&amp;isModal=False" xr:uid="{B1F2F5E2-1434-4E41-BAB0-19CDBF8F0511}"/>
    <hyperlink ref="U58" r:id="rId21" xr:uid="{8279B431-3321-4115-A0BE-781D9B7477F1}"/>
    <hyperlink ref="U59" r:id="rId22" xr:uid="{4B4878E3-E048-4B0E-ADAC-11969566B585}"/>
    <hyperlink ref="U60" r:id="rId23" xr:uid="{A9E61840-DA9F-4633-AB98-802C942F2A2D}"/>
    <hyperlink ref="U63" r:id="rId24" xr:uid="{4D20FD9B-5022-4764-B9F8-9A3F1323E1B3}"/>
    <hyperlink ref="U64" r:id="rId25" xr:uid="{E3EFC994-0E5E-41C1-82A7-5037FB8D920C}"/>
    <hyperlink ref="V58" r:id="rId26" xr:uid="{B5DA99C3-FFAA-4D07-AD96-0CF70D5B0DE8}"/>
    <hyperlink ref="V59" r:id="rId27" xr:uid="{94E48555-2603-42E7-A9EE-B412A1DADA37}"/>
    <hyperlink ref="V60" r:id="rId28" xr:uid="{317D5B19-21FD-4958-8B52-3F268A75FBF5}"/>
    <hyperlink ref="V64" r:id="rId29" xr:uid="{D5E4F738-604F-4DDE-8729-FAFFB729E457}"/>
    <hyperlink ref="V63" r:id="rId30" xr:uid="{D5E66010-2C92-4405-B982-C3820DAFDCE4}"/>
    <hyperlink ref="V34" r:id="rId31" xr:uid="{8F5EA2A5-E93F-4A02-BA3B-D197FBDF22E9}"/>
    <hyperlink ref="U22" r:id="rId32" display="mailto:liliana.medina@growdata.com.co" xr:uid="{49A46ECD-1134-459C-800E-68C5B925F470}"/>
    <hyperlink ref="U34" r:id="rId33" xr:uid="{60DCA26D-43C0-4FE6-8992-3E4513E1761B}"/>
    <hyperlink ref="U53" r:id="rId34" xr:uid="{B1EC36EA-5FC0-436F-A35E-B72050476481}"/>
    <hyperlink ref="V53" r:id="rId35" xr:uid="{A100E451-B222-4B90-9562-861C22256DD4}"/>
    <hyperlink ref="U20" r:id="rId36" display="mailto:contratos@minvivienda.gov.co" xr:uid="{F4FAFE99-2A29-4D02-A876-D9A54E07FB29}"/>
    <hyperlink ref="U25" r:id="rId37" display="mailto:angelica.ospina@seguridadsuperior.co" xr:uid="{54057E86-AD00-4524-97ED-1A50FAEC6A43}"/>
    <hyperlink ref="U55" r:id="rId38" xr:uid="{DDE2A926-8038-429A-B0D3-F13E221ACCAD}"/>
    <hyperlink ref="V55" r:id="rId39" xr:uid="{C2709D48-9EE3-4215-9545-CE7F16E7BB7E}"/>
    <hyperlink ref="U61" r:id="rId40" xr:uid="{B8FF5D7F-3C5B-4C61-9E80-5A91FBC053B1}"/>
    <hyperlink ref="U45" r:id="rId41" xr:uid="{1B2D2069-638F-4A2F-BC4F-5349A0485C7F}"/>
    <hyperlink ref="U47" r:id="rId42" xr:uid="{C54A9688-2DC2-4D0D-9F79-6EDC5E59CCAC}"/>
    <hyperlink ref="U11" r:id="rId43" xr:uid="{22C2EA90-BF05-4822-8F48-66D248897004}"/>
    <hyperlink ref="U62" r:id="rId44" display="mailto:contabilidad@narino.gov.co" xr:uid="{3CC7EE83-8376-4E17-A4B0-1E4FD811A263}"/>
    <hyperlink ref="V62" r:id="rId45" xr:uid="{83A3900D-DEF5-4E6A-85AF-9BF1F4E9F3C7}"/>
    <hyperlink ref="U81" r:id="rId46" xr:uid="{EA98DB44-0375-4DA0-B63C-23972D14544E}"/>
    <hyperlink ref="U84" r:id="rId47" xr:uid="{F4F895F1-BB3E-4385-9E26-738FDE319647}"/>
    <hyperlink ref="U88" r:id="rId48" display="Davo_saide@hotmail.com" xr:uid="{D8FD1A2F-D0D8-4352-96E1-19F6E115DA67}"/>
    <hyperlink ref="U85" r:id="rId49" display="Andresbarajas95.ab@gmail.com" xr:uid="{F71C3DCD-EABF-4A20-84B1-B2B2FD4A778B}"/>
    <hyperlink ref="U89" r:id="rId50" xr:uid="{B7869BF4-CBBF-4A56-B5BF-09146B9E3833}"/>
    <hyperlink ref="U91" r:id="rId51" xr:uid="{E8AA0586-A715-4BD0-9C9D-770AB1C04E14}"/>
    <hyperlink ref="U98" r:id="rId52" xr:uid="{615F475E-CBF9-464F-8361-73713C933A17}"/>
    <hyperlink ref="U103" r:id="rId53" xr:uid="{85B43E0C-06ED-4529-B159-E4DA56422D46}"/>
    <hyperlink ref="U99" r:id="rId54" xr:uid="{DC57EDB1-1E67-48CE-A817-D62389387017}"/>
    <hyperlink ref="U106" r:id="rId55" xr:uid="{F7557736-2EEA-4314-AE08-C903AC318DBA}"/>
    <hyperlink ref="U110" r:id="rId56" xr:uid="{06E03103-2E3C-4D39-8DE2-42C4C30F6E35}"/>
    <hyperlink ref="U109" r:id="rId57" xr:uid="{111108A1-D8CA-4F0A-A4C0-F25B033B9DBA}"/>
    <hyperlink ref="U112" r:id="rId58" xr:uid="{6AB41CEF-6E9B-48EA-82A9-7812AFBFB7E2}"/>
    <hyperlink ref="U113" r:id="rId59" xr:uid="{B0BE3520-E0FB-41CE-8AA6-CEB98FEC9C37}"/>
    <hyperlink ref="U115" r:id="rId60" xr:uid="{C63625A1-5A46-4575-8A7E-2DACA40BB49B}"/>
    <hyperlink ref="U114" r:id="rId61" xr:uid="{D6A4DD61-B78F-4EDC-B8A9-192743545CCE}"/>
    <hyperlink ref="U117" r:id="rId62" xr:uid="{FF9468B0-204D-44DE-A589-B0473E178EF0}"/>
    <hyperlink ref="U118" r:id="rId63" xr:uid="{49106D3D-DA43-4D1F-A323-B9C309D532E9}"/>
    <hyperlink ref="U122" r:id="rId64" xr:uid="{879B7A13-0ED2-409D-A5D0-9A3259AA817F}"/>
    <hyperlink ref="U121" r:id="rId65" xr:uid="{2D844987-881E-4F63-BD00-C2595D910325}"/>
    <hyperlink ref="U120" r:id="rId66" xr:uid="{A03499EC-C399-4D99-9189-8C70B35833FB}"/>
    <hyperlink ref="U124" r:id="rId67" xr:uid="{FABA1431-BF52-4AB1-82CC-26731858BBE8}"/>
    <hyperlink ref="U126" r:id="rId68" xr:uid="{29CB079B-EF37-4855-9902-D40335C54BA9}"/>
    <hyperlink ref="U127" r:id="rId69" xr:uid="{734B5318-05E2-46A5-8082-8F1C99EF0D96}"/>
    <hyperlink ref="U128" r:id="rId70" xr:uid="{0ACD3D69-EFD8-4C59-AA84-79B5067E3E11}"/>
    <hyperlink ref="U132" r:id="rId71" xr:uid="{B32E786E-B6EB-479F-B977-971BCB4601E0}"/>
    <hyperlink ref="U136" r:id="rId72" xr:uid="{9BA6AD3E-A22D-4FBD-A618-00D01809A868}"/>
    <hyperlink ref="U135" r:id="rId73" xr:uid="{5EA1FA96-A627-4FAC-B4BC-8003A184DF34}"/>
    <hyperlink ref="U129" r:id="rId74" xr:uid="{EA5D4A7D-30F6-4615-8BB9-DD4763D2B6B7}"/>
    <hyperlink ref="U131" r:id="rId75" xr:uid="{B99F63BA-F1F3-413B-ABB0-B667B438FEDF}"/>
    <hyperlink ref="U130" r:id="rId76" xr:uid="{9C5D63DA-B337-48CB-8615-CDFD6E1E27E6}"/>
    <hyperlink ref="U173" r:id="rId77" xr:uid="{A1EF6F81-2D2F-4C8E-A4C2-D5DEB0F6C541}"/>
    <hyperlink ref="U151" r:id="rId78" xr:uid="{1A77A9B6-C48A-4E2B-9C9C-0F49D7328C45}"/>
    <hyperlink ref="U152" r:id="rId79" xr:uid="{D4817748-3D3B-440A-93F4-737EAFB6CB3E}"/>
    <hyperlink ref="U155" r:id="rId80" xr:uid="{DB8C26AF-582A-4871-8252-86C529D7B13F}"/>
    <hyperlink ref="U197" r:id="rId81" xr:uid="{DE12E38B-A161-4801-92FA-F2DE33796D05}"/>
    <hyperlink ref="U219" r:id="rId82" xr:uid="{6760F70D-0718-4594-850F-C3E9CC17794F}"/>
    <hyperlink ref="U222" r:id="rId83" xr:uid="{94205157-C613-4CF5-8373-0F418C9E34B2}"/>
    <hyperlink ref="U195" r:id="rId84" xr:uid="{1D9CCB04-51F1-420C-8C1F-56F530900688}"/>
    <hyperlink ref="U194" r:id="rId85" xr:uid="{C81CC3FE-3B79-4D05-94A3-06B0CC13FA80}"/>
    <hyperlink ref="U199" r:id="rId86" xr:uid="{2C2A973D-21C9-4906-AF19-C5DAA393D005}"/>
    <hyperlink ref="U193" r:id="rId87" xr:uid="{6E18BFD1-B9D7-4A92-8E38-38F72D193441}"/>
    <hyperlink ref="U183" r:id="rId88" xr:uid="{A8AB2BB8-5E13-4C39-A411-D8B914A60AD4}"/>
    <hyperlink ref="U200" r:id="rId89" xr:uid="{766E95BF-B706-4F70-AD1F-1D1A3EDCD389}"/>
    <hyperlink ref="U221" r:id="rId90" xr:uid="{010830C4-8E8E-432F-BEAC-41911C97BF29}"/>
    <hyperlink ref="U220" r:id="rId91" xr:uid="{D5628A40-CEC7-41F4-848C-F7F0DC27BC56}"/>
    <hyperlink ref="U229" r:id="rId92" xr:uid="{9C747B45-64FF-4BEF-9FFB-689A6BC84013}"/>
    <hyperlink ref="U231" r:id="rId93" display="EDISANTIAGO.GUTIERREZ@GMAIL.COM" xr:uid="{3558A75F-A174-476A-82EB-C8881563EFAB}"/>
    <hyperlink ref="U236" r:id="rId94" display="mailto:monicairurita@gmail.com" xr:uid="{1516926F-F639-4DFC-A538-5AD13A267EE5}"/>
    <hyperlink ref="U250" r:id="rId95" xr:uid="{F4EBF805-075B-4F85-8F9E-67E8F0BD1BB9}"/>
    <hyperlink ref="U249" r:id="rId96" xr:uid="{9BA84481-A776-4401-9C05-5BE2F5C01B45}"/>
    <hyperlink ref="U252" r:id="rId97" xr:uid="{2C4ADC00-8E60-4E9F-9EE5-244DB18B9E8C}"/>
    <hyperlink ref="U251" r:id="rId98" xr:uid="{3F003DD3-3313-472D-B973-10D47FC3015A}"/>
    <hyperlink ref="U253" r:id="rId99" xr:uid="{1E37F54F-E145-4AEC-BBD6-9B04FA51FA72}"/>
    <hyperlink ref="U266" r:id="rId100" xr:uid="{F54D6902-E885-4CEC-9693-2C339B2DF168}"/>
    <hyperlink ref="U270" r:id="rId101" xr:uid="{B05C7B4B-11EA-4BFC-A6C0-E7C010550E73}"/>
    <hyperlink ref="U268" r:id="rId102" xr:uid="{D7A488CE-D154-4F57-AB98-8648BDAD887D}"/>
    <hyperlink ref="U259" r:id="rId103" xr:uid="{8C072AC7-EA0E-48C9-96CF-6519A82101FF}"/>
    <hyperlink ref="U265" r:id="rId104" xr:uid="{AF8A5D9D-7EBE-4771-B945-FAD6B4CCC5B5}"/>
    <hyperlink ref="U272" r:id="rId105" xr:uid="{65DA02F7-28FE-454F-9CE7-686EA2B5CD8F}"/>
    <hyperlink ref="U274" r:id="rId106" xr:uid="{6BA1F07A-34F2-4465-9118-75AA14ED4FC9}"/>
    <hyperlink ref="U275" r:id="rId107" xr:uid="{BA7CEF49-272D-4097-9CFD-C9AAEB4C175A}"/>
    <hyperlink ref="U280" r:id="rId108" xr:uid="{D527B9F1-DF5E-43C3-8722-921E36BD4A31}"/>
    <hyperlink ref="U282" r:id="rId109" xr:uid="{E334A16C-1E31-42C3-BED9-D491C99413B1}"/>
    <hyperlink ref="U300" r:id="rId110" display="Miltri3@hotmail.com" xr:uid="{C2AD7AD1-F385-4ED6-9FE5-D12B301753CE}"/>
    <hyperlink ref="U301" r:id="rId111" xr:uid="{E2B58FCF-0C99-4E34-B2C1-9AD5D310249F}"/>
    <hyperlink ref="U304" r:id="rId112" xr:uid="{0E264518-78DE-4AC6-999B-BBA57BEED60B}"/>
    <hyperlink ref="U299" r:id="rId113" xr:uid="{DA82744C-DE09-4CB1-9326-F8199F57E846}"/>
    <hyperlink ref="U302" r:id="rId114" xr:uid="{9AE8A1E4-D684-44E3-99AB-80DFAACAEA30}"/>
    <hyperlink ref="U305" r:id="rId115" xr:uid="{410BF749-6A55-4B52-9DD6-DCFEBD644BF3}"/>
    <hyperlink ref="U306" r:id="rId116" xr:uid="{85E5A960-833B-4EF7-82B6-44741C6BF13B}"/>
    <hyperlink ref="U307" r:id="rId117" xr:uid="{7C8F8DE7-887E-4EE2-AFA4-004EF750A260}"/>
    <hyperlink ref="U310" r:id="rId118" xr:uid="{3BE2BBAC-C81F-48BA-BEEA-644B4FC957E7}"/>
    <hyperlink ref="U309" r:id="rId119" display="LOLA-TORO@HOTMAIL.COM" xr:uid="{515C30BD-3F2D-4D48-81FA-37810140061C}"/>
    <hyperlink ref="U308" r:id="rId120" xr:uid="{9A476125-574A-4A94-8AF2-DE808AD47859}"/>
    <hyperlink ref="U312" r:id="rId121" xr:uid="{B89B1825-6021-4FF2-AA21-009F8933A0CF}"/>
    <hyperlink ref="U311" r:id="rId122" xr:uid="{D2645432-CEF6-4BA2-98D8-EBC4CA340959}"/>
    <hyperlink ref="U314" r:id="rId123" xr:uid="{D0DB7D52-09BA-45D1-BAB7-3DC7E5F2012E}"/>
    <hyperlink ref="U316" r:id="rId124" xr:uid="{BCC67E5C-EF2F-4630-802D-CBA61B5CD212}"/>
    <hyperlink ref="U313" r:id="rId125" xr:uid="{96F57A4E-6353-4D40-90D2-21F90776762D}"/>
    <hyperlink ref="U317" r:id="rId126" xr:uid="{76203C15-63AB-4242-9B8F-7200C9812E8E}"/>
    <hyperlink ref="U315" r:id="rId127" xr:uid="{17F90F53-9E5E-4F84-BC4D-7ABCBFA07BD6}"/>
    <hyperlink ref="U319" r:id="rId128" xr:uid="{925DFB26-FB8D-4035-9400-79D6650EF293}"/>
    <hyperlink ref="U320" r:id="rId129" xr:uid="{4726CDB6-63B0-4857-81E9-3F022D9EFCDB}"/>
    <hyperlink ref="U321" r:id="rId130" xr:uid="{E7C65EEF-5934-44B2-99C2-4D297A2ED107}"/>
    <hyperlink ref="U322" r:id="rId131" xr:uid="{07222907-B74F-40B5-A122-B5A51CDCFFD6}"/>
    <hyperlink ref="U324" r:id="rId132" xr:uid="{018D2CA1-DEAE-4C0F-9B56-546379FFB9DA}"/>
    <hyperlink ref="U325" r:id="rId133" xr:uid="{AF94F8AD-E24D-4C65-BB1D-C867B1655003}"/>
    <hyperlink ref="U326" r:id="rId134" xr:uid="{44A6A9A5-493F-4024-A8D7-7D2654C01CF9}"/>
    <hyperlink ref="U328" r:id="rId135" xr:uid="{E419BE45-39C2-4716-A884-309F232568B5}"/>
    <hyperlink ref="U318" r:id="rId136" xr:uid="{00595CBB-5D67-4F52-B16B-86F76F4717D2}"/>
    <hyperlink ref="U323" r:id="rId137" xr:uid="{CC67AE1F-F409-49B2-BA96-F5257C9C87B5}"/>
    <hyperlink ref="U327" r:id="rId138" xr:uid="{1AD4C111-5E4C-491D-B207-66AA4840036E}"/>
    <hyperlink ref="U329" r:id="rId139" xr:uid="{D2D223F9-612B-4831-A528-CCD794E09FA3}"/>
    <hyperlink ref="U330" r:id="rId140" xr:uid="{FFAE849D-0934-4531-B9A3-CFD78A5598A0}"/>
    <hyperlink ref="U331" r:id="rId141" xr:uid="{372061C1-706B-4547-AA67-99B54A58AB1C}"/>
    <hyperlink ref="U332" r:id="rId142" display="ASIS.GESTION.AVITAR@GMAIL.COM" xr:uid="{9FCB52A0-020B-470A-B422-A514FE09EDD4}"/>
    <hyperlink ref="U334" r:id="rId143" xr:uid="{CC698A92-BE20-4740-AA15-B1CBCDB5CF4F}"/>
    <hyperlink ref="U342" r:id="rId144" xr:uid="{DEC2EFDE-08AF-4CC5-9F19-AA24BA798CE2}"/>
    <hyperlink ref="U357" r:id="rId145" xr:uid="{6012585D-20C1-4A28-9858-30526F253510}"/>
    <hyperlink ref="U362" r:id="rId146" xr:uid="{829314D4-F146-42F1-BB91-622FAB59A046}"/>
    <hyperlink ref="U380" r:id="rId147" xr:uid="{2AB69378-83E3-43A4-B448-27B8AA3355D7}"/>
    <hyperlink ref="U385" r:id="rId148" xr:uid="{6A1F53F3-13D2-4234-AEE9-80FBBE65D7A7}"/>
    <hyperlink ref="U394" r:id="rId149" xr:uid="{D2434B32-433D-45E5-BB7A-A2E43A46DD41}"/>
    <hyperlink ref="U395" r:id="rId150" xr:uid="{04F34DF8-0060-4650-BDFE-B6481BF1C164}"/>
    <hyperlink ref="U413" r:id="rId151" xr:uid="{0BC591D9-E91B-4F06-9003-84990A2EA818}"/>
    <hyperlink ref="U491" r:id="rId152" display="PSLAURAISABEL@GMAIL.COM" xr:uid="{7592A441-0FC2-463A-8068-2FCD62601B8B}"/>
    <hyperlink ref="U500" r:id="rId153" xr:uid="{E6B578A7-5FE7-450E-822F-E8B752548467}"/>
    <hyperlink ref="U461" r:id="rId154" xr:uid="{2831EF01-97DB-4EE4-B8C6-0C8F12964A3E}"/>
    <hyperlink ref="U457" r:id="rId155" display="LIZETH.2303@HOTMAIL.COM" xr:uid="{06260F99-77B2-40D6-BB95-C1CB06EC05AD}"/>
    <hyperlink ref="U478" r:id="rId156" xr:uid="{A8A88FD6-F0FD-4B41-AFE2-CD7BCB8B8781}"/>
    <hyperlink ref="U422" r:id="rId157" xr:uid="{EE822B86-73D7-46F3-8C13-801075B22513}"/>
    <hyperlink ref="U415" r:id="rId158" xr:uid="{41763BCF-0B92-4738-838F-5290D8B87255}"/>
    <hyperlink ref="U436" r:id="rId159" xr:uid="{9C55493C-4648-45C6-891F-CB9FC8DDF800}"/>
    <hyperlink ref="U486" r:id="rId160" xr:uid="{0C3C5909-9CC4-4AB3-9F86-BA1639F9130E}"/>
    <hyperlink ref="U432" r:id="rId161" xr:uid="{F15C39AD-DCDC-4CDA-88CC-4F8909CCE194}"/>
    <hyperlink ref="U469" r:id="rId162" xr:uid="{931D3480-B575-4F75-9DB4-1D58959C6901}"/>
    <hyperlink ref="U420" r:id="rId163" xr:uid="{1B6F2517-6D60-480E-A873-965C49B06308}"/>
    <hyperlink ref="U474" r:id="rId164" xr:uid="{113D6775-438F-47D8-801A-5FE562D83045}"/>
    <hyperlink ref="U504" r:id="rId165" xr:uid="{73A24BF9-C6B3-43DD-83CF-DD5E45791AFF}"/>
    <hyperlink ref="U477" r:id="rId166" xr:uid="{BD0ACB11-DED1-41D3-9249-06BC9D9CF331}"/>
    <hyperlink ref="U503" r:id="rId167" xr:uid="{7F2E8B63-0E3D-4A93-8E24-94BB69D37DCA}"/>
    <hyperlink ref="U496" r:id="rId168" xr:uid="{2F8F6648-C63A-45C4-B83B-C213A81390DA}"/>
    <hyperlink ref="U444" r:id="rId169" xr:uid="{55CF36EF-890A-4DE1-A4C5-7B43E461C5D8}"/>
    <hyperlink ref="U517" r:id="rId170" xr:uid="{30928854-1EFA-47A5-B6F0-DF8BC4DBA29B}"/>
    <hyperlink ref="U524" r:id="rId171" xr:uid="{688ECFA6-A537-4CD9-B384-F4E562020E70}"/>
    <hyperlink ref="U525" r:id="rId172" xr:uid="{7D1AC4AD-BF9A-4ECD-A803-D5B4F5F29CAF}"/>
    <hyperlink ref="U527" r:id="rId173" xr:uid="{BAE1DAC1-A4CB-4F24-8A7F-F8E3C7675432}"/>
    <hyperlink ref="U528" r:id="rId174" xr:uid="{C24107D0-1DC7-4E5A-B9EC-5DC5BE556F85}"/>
    <hyperlink ref="U530" r:id="rId175" xr:uid="{BC139347-A30B-4813-9383-E8A430A8CA59}"/>
    <hyperlink ref="U541" r:id="rId176" xr:uid="{20B7AEB6-3EEC-4E01-AA2B-6DF9F9C650BE}"/>
    <hyperlink ref="U542" r:id="rId177" xr:uid="{AAD989DF-9DC4-43F0-8DCF-6BF7C600DFCD}"/>
    <hyperlink ref="U544" r:id="rId178" xr:uid="{26CBFD83-D622-4916-8D73-954068C9AB47}"/>
    <hyperlink ref="U551" r:id="rId179" xr:uid="{68FD8023-1AC8-460C-90CB-A06A19CD267C}"/>
    <hyperlink ref="U552" r:id="rId180" xr:uid="{4F6C1C7B-3691-4800-8F06-40F54E8A8843}"/>
    <hyperlink ref="U547" r:id="rId181" xr:uid="{84E4C914-3565-4F96-AE49-6322BA54E27B}"/>
    <hyperlink ref="U548" r:id="rId182" xr:uid="{27D899B5-7EBB-493A-BE71-7B3AA683472E}"/>
    <hyperlink ref="U577" r:id="rId183" xr:uid="{C3D7E24F-AE69-4D75-9B66-55BE0356B1A0}"/>
    <hyperlink ref="U564" r:id="rId184" xr:uid="{CF0F77D5-A529-401E-8E0D-094ABD253C15}"/>
    <hyperlink ref="U565" r:id="rId185" xr:uid="{18576362-BAEB-49AB-B701-0273C7F9C120}"/>
    <hyperlink ref="U570" r:id="rId186" display="ORMISTAS@GMAIL.COM" xr:uid="{F0110843-3F49-406B-8873-A65E084FEABC}"/>
    <hyperlink ref="U573" r:id="rId187" xr:uid="{E5329E44-2013-45DB-9E50-D0C7E104C98C}"/>
    <hyperlink ref="U569" r:id="rId188" display="CAPB2391@GMAIL.COM" xr:uid="{3F6BA613-7B31-4E74-9A40-E64ED311DBC0}"/>
    <hyperlink ref="U574" r:id="rId189" xr:uid="{710F79A8-E7EC-48BE-92E0-8C308BA5CFA1}"/>
    <hyperlink ref="U571" r:id="rId190" display="JUANCHO4114@HOTMAIL.COM" xr:uid="{8509931A-F1C9-4721-9040-D1AA8675222F}"/>
    <hyperlink ref="U579" r:id="rId191" xr:uid="{7F36E4E0-A5C6-40B8-A4D8-1579A093FF83}"/>
    <hyperlink ref="U586" r:id="rId192" xr:uid="{7BB59A34-70F2-495C-87DB-D7208661D9F2}"/>
    <hyperlink ref="U585" r:id="rId193" xr:uid="{D28C24D1-814B-4A42-90C7-1B4406ABF4A7}"/>
    <hyperlink ref="U598" r:id="rId194" xr:uid="{94EE0596-DF0F-44DA-8B29-4E21ABCEE931}"/>
    <hyperlink ref="U592" r:id="rId195" xr:uid="{CF637DA7-6320-46C9-8A39-F1779A1C657F}"/>
    <hyperlink ref="U604" r:id="rId196" xr:uid="{AFFE3F9A-7A53-4AE7-97C6-C437F8616F5A}"/>
    <hyperlink ref="U627" r:id="rId197" display="JUANMORAPARAMO@GMAIL.COM" xr:uid="{D388C790-7DCB-4C54-A5B8-7D41DEED9854}"/>
    <hyperlink ref="U630" r:id="rId198" display="Leonardomorenogutierrez92@gmail.com" xr:uid="{7861BE4A-C554-44D5-9B1A-4B034E95BF90}"/>
    <hyperlink ref="U632" r:id="rId199" xr:uid="{069C2E41-1BD3-4AA9-892E-7EF3B973461A}"/>
    <hyperlink ref="U628" r:id="rId200" xr:uid="{00A67B0D-078C-4556-B099-4222CDED3039}"/>
    <hyperlink ref="U646" r:id="rId201" xr:uid="{DB796DC2-B289-4986-B787-33895D7AAEA0}"/>
    <hyperlink ref="U652" r:id="rId202" xr:uid="{4C71B655-1E06-4A33-9E94-48502DCC00EA}"/>
    <hyperlink ref="U651" r:id="rId203" xr:uid="{D69F4E72-58FD-4C31-879B-B1D7C7188129}"/>
    <hyperlink ref="U715" r:id="rId204" xr:uid="{0234D701-8AE0-4E32-93DA-6C2340732AE7}"/>
    <hyperlink ref="U687" r:id="rId205" xr:uid="{5A54111E-BEA3-4955-8205-5FF68A21A1FF}"/>
    <hyperlink ref="U683" r:id="rId206" xr:uid="{6D74FEA1-66DD-4D67-8B3B-F0EA6EF552B4}"/>
    <hyperlink ref="U733" r:id="rId207" xr:uid="{99E6AC52-82D2-4B67-A561-E6F95B273EAE}"/>
    <hyperlink ref="U700" r:id="rId208" xr:uid="{49210871-2F5B-4BDD-9178-ED7927875CB6}"/>
    <hyperlink ref="U661" r:id="rId209" xr:uid="{19EF86CD-4568-46BD-9183-75B57120A216}"/>
    <hyperlink ref="U716" r:id="rId210" xr:uid="{EC67A6CB-376D-4703-BCD0-8F33FE346CC3}"/>
    <hyperlink ref="U713" r:id="rId211" xr:uid="{8D0B8D3F-F36A-4470-86EF-FC3A9B0CB83A}"/>
    <hyperlink ref="U704" r:id="rId212" xr:uid="{A8F7A201-53FE-4F77-B059-FF1774820AF6}"/>
    <hyperlink ref="U724" r:id="rId213" xr:uid="{A90F2A73-0D50-47AD-B481-C2359A1F624D}"/>
    <hyperlink ref="U703" r:id="rId214" xr:uid="{D2EEF733-3E27-44E0-A294-40A350A7D64E}"/>
    <hyperlink ref="U692" r:id="rId215" xr:uid="{544554FC-85A6-444B-96FB-277603DEAC3C}"/>
    <hyperlink ref="U671" r:id="rId216" xr:uid="{341DBB9E-2DC6-448E-BA99-C75DD8BD2920}"/>
    <hyperlink ref="U725" r:id="rId217" xr:uid="{DE454D3B-EE19-4D89-9920-F619D40F359A}"/>
    <hyperlink ref="U740" r:id="rId218" xr:uid="{35CA2262-6536-4E75-B060-D8CFF13D28F1}"/>
    <hyperlink ref="U747" r:id="rId219" xr:uid="{15287C32-FF37-4175-956C-A3CCF34238F2}"/>
    <hyperlink ref="U750" r:id="rId220" xr:uid="{4F9E0AF0-DFA0-4A34-B381-4FDD7BED289A}"/>
    <hyperlink ref="U759" r:id="rId221" xr:uid="{84349520-6285-4CAA-8DC1-CAF50F3E8455}"/>
    <hyperlink ref="U766" r:id="rId222" xr:uid="{6CA5C668-AC0B-4099-992A-8BB178F6BED8}"/>
    <hyperlink ref="U784" r:id="rId223" xr:uid="{AC99D8CC-CAAF-4FFF-9164-7B93D83E28AD}"/>
    <hyperlink ref="U782" r:id="rId224" xr:uid="{C7AAC62C-BCBF-4BCA-B327-B4BF02072C52}"/>
    <hyperlink ref="U780" r:id="rId225" xr:uid="{45CADA3B-3C08-48E7-B610-642736F8D356}"/>
    <hyperlink ref="U772" r:id="rId226" xr:uid="{A375384F-975E-483A-BE0B-788E96CB194C}"/>
    <hyperlink ref="U777" r:id="rId227" xr:uid="{CAA84243-3C82-47F7-A534-343C5E1D7439}"/>
    <hyperlink ref="U776" r:id="rId228" xr:uid="{509F64A7-1B4B-4AEE-9254-FC1DEEEB8D3E}"/>
    <hyperlink ref="U781" r:id="rId229" xr:uid="{064D86A3-5222-4B8E-B3E9-77F92BEDC8D3}"/>
    <hyperlink ref="U803" r:id="rId230" display="mailto:nathacontreras@gmail.com" xr:uid="{2B3EA8F1-44AD-43B5-B680-1C256F3C4BD5}"/>
    <hyperlink ref="U805" r:id="rId231" xr:uid="{D3CBB907-7881-4A00-BAED-977D74E3F559}"/>
    <hyperlink ref="U828" r:id="rId232" xr:uid="{4881138C-75F3-4F47-A334-FB9BDA88BA5F}"/>
    <hyperlink ref="U815" r:id="rId233" xr:uid="{91C62CDF-B69A-42C0-9B0B-C94C28F48E03}"/>
    <hyperlink ref="U842" r:id="rId234" xr:uid="{E54F48F8-00B3-4942-9680-85319DA18F1C}"/>
    <hyperlink ref="U856" r:id="rId235" xr:uid="{E96011A5-23FD-41CD-8227-87AE7DA9B981}"/>
    <hyperlink ref="U851" r:id="rId236" xr:uid="{2A2B3AC1-2B9C-455C-9A1C-423A5A0CE649}"/>
    <hyperlink ref="U878" r:id="rId237" xr:uid="{13427346-394A-4010-BC00-3B38D9F290F5}"/>
    <hyperlink ref="U875" r:id="rId238" xr:uid="{30E26BB0-6074-4FE7-A327-0AA590E0CF9B}"/>
    <hyperlink ref="U882" r:id="rId239" xr:uid="{C420B41D-E1C7-4409-9028-AD2EAD85236A}"/>
    <hyperlink ref="U893" r:id="rId240" xr:uid="{DA1C5B7D-EF1D-4283-8FAB-0539C13ED4A8}"/>
    <hyperlink ref="U918" r:id="rId241" xr:uid="{2A64BD00-1844-4102-898F-80382FBAB0A4}"/>
    <hyperlink ref="U919" r:id="rId242" xr:uid="{BCB1BA20-1C83-4E6C-BCCE-5AD7ED741261}"/>
    <hyperlink ref="U921" r:id="rId243" xr:uid="{675008CE-DCB4-488E-AA14-D6AD56D6DCC5}"/>
    <hyperlink ref="U904" r:id="rId244" xr:uid="{ABEF063C-EDF3-47B1-A96A-BADB734050BC}"/>
    <hyperlink ref="U960" r:id="rId245" xr:uid="{E277123C-FBC1-43C2-BC91-F52449FD13C3}"/>
    <hyperlink ref="U958" r:id="rId246" xr:uid="{E20795E9-F092-4CCF-AF76-142EA94302CF}"/>
    <hyperlink ref="U957" r:id="rId247" xr:uid="{8F80911A-964F-4462-B58B-2AACFD3B1B5B}"/>
    <hyperlink ref="U953" r:id="rId248" xr:uid="{4B2EA21D-D5C1-43C8-9C24-7BAD409661D3}"/>
    <hyperlink ref="U943" r:id="rId249" xr:uid="{A58DFECA-3165-4C3C-AAC2-1E80FD0C4673}"/>
    <hyperlink ref="U947" r:id="rId250" xr:uid="{68726A76-719A-49D8-872F-D801B57D3D88}"/>
    <hyperlink ref="U964" r:id="rId251" xr:uid="{B0685386-4416-4B35-AA5B-47E11CE2057B}"/>
    <hyperlink ref="U966" r:id="rId252" xr:uid="{471E124A-1B74-4911-9C3E-4B8939DEB065}"/>
    <hyperlink ref="U968" r:id="rId253" xr:uid="{2854E0D0-2119-43A3-97B9-97EBBC1AEA8F}"/>
    <hyperlink ref="U967" r:id="rId254" xr:uid="{C4C888C7-0849-4915-A469-CFD4DAB1AF93}"/>
    <hyperlink ref="U969" r:id="rId255" xr:uid="{E1596F7C-A10D-47A8-BF8A-072DFEA0EEA9}"/>
    <hyperlink ref="U965" r:id="rId256" display="NVCONTRERAST@GMAIL.COM" xr:uid="{AC5C6ECC-FD46-441A-931D-A54A174039AE}"/>
    <hyperlink ref="U990" r:id="rId257" xr:uid="{5D67753D-77DB-43C1-B7E6-1F42398F7789}"/>
    <hyperlink ref="U1015" r:id="rId258" xr:uid="{5D6796A6-FDFD-49D6-9BD7-415EA9AC9F7A}"/>
    <hyperlink ref="U989" r:id="rId259" xr:uid="{3EF11EF5-F589-424A-AB6B-D2D2E7469173}"/>
    <hyperlink ref="U987" r:id="rId260" xr:uid="{6AADF64D-C5EF-490B-865A-9C1E0F377608}"/>
    <hyperlink ref="U1010" r:id="rId261" xr:uid="{481E5020-70E0-4DE3-872C-8C30C04D8335}"/>
    <hyperlink ref="U1013" r:id="rId262" xr:uid="{32C4AEA4-4222-46F9-9B5A-357549398B89}"/>
    <hyperlink ref="U1026" r:id="rId263" xr:uid="{5617B3E4-6D63-422D-9FCA-9430E4E3D015}"/>
    <hyperlink ref="U1025" r:id="rId264" xr:uid="{83118CA5-F311-42D7-BF9A-971D1DE5D79B}"/>
    <hyperlink ref="U1023" r:id="rId265" xr:uid="{04B32D72-1048-448E-A916-139037D0A72D}"/>
    <hyperlink ref="U1022" r:id="rId266" xr:uid="{C345D484-EF6C-47ED-96A3-8FCE0F778346}"/>
    <hyperlink ref="U1024" r:id="rId267" xr:uid="{67317ED8-E68A-4943-929F-9B8C380FC05B}"/>
    <hyperlink ref="U1005" r:id="rId268" xr:uid="{504EAA28-E8A7-454A-A772-EB99718D4BF7}"/>
    <hyperlink ref="U996" r:id="rId269" xr:uid="{4CCF3D29-FC60-4C45-B67F-CC4853CF50CC}"/>
    <hyperlink ref="U981" r:id="rId270" xr:uid="{CC5DAC8A-A76B-47E1-9A42-7BEAAFFCD032}"/>
    <hyperlink ref="U1014" r:id="rId271" xr:uid="{6677E2C0-8957-4EDB-9534-89C591866C52}"/>
    <hyperlink ref="U1016" r:id="rId272" display="LIZETHMOSQUERA1794@GMAIL.COM" xr:uid="{9E8FF4DC-8442-4F3E-AD73-06328BDA1D94}"/>
    <hyperlink ref="U993" r:id="rId273" xr:uid="{B4ED93A1-9B22-4C45-83DD-89804552C700}"/>
    <hyperlink ref="U994" r:id="rId274" xr:uid="{6B8A6124-67A3-437A-910B-B64561045A5E}"/>
    <hyperlink ref="U992" r:id="rId275" xr:uid="{FF987AA6-5B1C-4915-A034-15FCEDC744D6}"/>
    <hyperlink ref="U988" r:id="rId276" xr:uid="{1153C9DF-B216-473F-B8C2-D79C7F9F9898}"/>
    <hyperlink ref="U995" r:id="rId277" xr:uid="{94474CAE-F7B8-4F66-8DD3-4B064E06FA63}"/>
    <hyperlink ref="U1006" r:id="rId278" xr:uid="{39D4FAE0-3A42-4F99-9CBE-C26913D43B35}"/>
    <hyperlink ref="U980" r:id="rId279" xr:uid="{019D744B-2335-4CE8-86D7-06286DAD0E78}"/>
    <hyperlink ref="U1009" r:id="rId280" xr:uid="{22C7D018-C0C0-4A60-B98B-500867C05558}"/>
    <hyperlink ref="U1031" r:id="rId281" xr:uid="{BA42A455-8CF2-4D95-AE36-0F63EFC7FF97}"/>
    <hyperlink ref="U1034" r:id="rId282" xr:uid="{1CCDAF97-6485-4315-9A03-EE33C7FC38F0}"/>
    <hyperlink ref="U1038" r:id="rId283" xr:uid="{2F2013D4-FB6B-4089-B0EB-BA40A21B4405}"/>
    <hyperlink ref="U1039" r:id="rId284" xr:uid="{1E7C403B-8893-406D-8121-4334E37F9E31}"/>
    <hyperlink ref="U1048" r:id="rId285" xr:uid="{C752A133-2805-47F6-A00A-5F957ECEF035}"/>
    <hyperlink ref="U1044" r:id="rId286" xr:uid="{EED9A477-3A87-4561-BFCD-2D6B7A124503}"/>
    <hyperlink ref="U1041" r:id="rId287" xr:uid="{DB986F87-CE74-4A22-ADCF-0226FBF7CB43}"/>
    <hyperlink ref="U1042" r:id="rId288" xr:uid="{68EACE37-0A9E-4654-A8C4-A1019AF07D59}"/>
    <hyperlink ref="U1051" r:id="rId289" display="mailto:dppaezs@unal.edu.co" xr:uid="{C5A9B7AF-B838-409E-960D-66D3BC0BA302}"/>
    <hyperlink ref="U1052" r:id="rId290" display="mailto:dtorresgarzon@gmail.com" xr:uid="{85CF2665-1D8F-4D27-B974-E43084706CE3}"/>
    <hyperlink ref="U1061" r:id="rId291" xr:uid="{5E075406-B3AA-4463-B314-AF115C9593D9}"/>
    <hyperlink ref="U1065" r:id="rId292" xr:uid="{CD9BA0F9-4578-47E6-ACB9-AAB667C87073}"/>
    <hyperlink ref="U1064" r:id="rId293" xr:uid="{E352AF05-6C4C-41A2-A8A2-08B7537F3E6D}"/>
    <hyperlink ref="U1062" r:id="rId294" xr:uid="{24C2CA4F-2934-4502-9821-B019D24C627C}"/>
    <hyperlink ref="U1056" r:id="rId295" xr:uid="{BA520A21-98AA-4C22-816D-B13B5B9DFE64}"/>
    <hyperlink ref="U1057" r:id="rId296" xr:uid="{45702496-5906-440D-AC09-8CE0EFAB1F8C}"/>
    <hyperlink ref="U1059" r:id="rId297" xr:uid="{97E83E89-E3AD-47F0-9899-CC54FAE5C317}"/>
    <hyperlink ref="U1054" r:id="rId298" xr:uid="{65328F8B-3736-4318-95D5-5A33CD77F43E}"/>
    <hyperlink ref="U1055" r:id="rId299" xr:uid="{516E68B2-1322-4823-B695-156211EA20A1}"/>
    <hyperlink ref="U1053" r:id="rId300" xr:uid="{1EA5F439-0437-44E7-B324-993BE1B7A496}"/>
    <hyperlink ref="U1049" r:id="rId301" xr:uid="{32CB8088-2B80-47AF-AF7B-C5151EF1EEFA}"/>
    <hyperlink ref="U1046" r:id="rId302" xr:uid="{208E18EF-8167-402D-84AD-39E61FD0EC7F}"/>
    <hyperlink ref="U1047" r:id="rId303" xr:uid="{2A6A2EAB-45C0-449B-BC83-890BA02BE2D7}"/>
    <hyperlink ref="U1068" r:id="rId304" display="Jandreamm22@yahoo.com" xr:uid="{2D6485F9-5B4D-4C20-B1B3-902146D08884}"/>
    <hyperlink ref="U1067" r:id="rId305" xr:uid="{CA5B9E98-AC64-4FF6-9B23-375F155E902E}"/>
    <hyperlink ref="U1066" r:id="rId306" xr:uid="{0E538682-4A26-459F-B6B8-31CD0D9EDC71}"/>
    <hyperlink ref="U1075" r:id="rId307" xr:uid="{BF58654E-30D9-4A83-B45A-4D9C6AFF338E}"/>
    <hyperlink ref="U1076" r:id="rId308" xr:uid="{0A6F4A06-8F2A-4705-A581-963695317D2F}"/>
    <hyperlink ref="U1077" r:id="rId309" xr:uid="{386D9C17-4905-4655-8881-69332ABBA232}"/>
    <hyperlink ref="U1079" r:id="rId310" xr:uid="{2C55D687-429D-4E2B-BEE2-38B3EF0AB6DF}"/>
    <hyperlink ref="U1078" r:id="rId311" xr:uid="{4991886A-B03D-42E0-9009-66933E003D63}"/>
    <hyperlink ref="U1081" r:id="rId312" xr:uid="{6E8AB0F3-86B0-4F3C-97D7-15475363CD00}"/>
    <hyperlink ref="U1082" r:id="rId313" xr:uid="{DEFB67DD-8C65-45DA-91C6-E0C9009D4485}"/>
    <hyperlink ref="U1084" r:id="rId314" xr:uid="{3F8A6F8D-6EFE-470C-8C8B-A09CB20B9764}"/>
    <hyperlink ref="U1085" r:id="rId315" xr:uid="{5D329F15-F07E-437A-9754-62B1E0646EDC}"/>
    <hyperlink ref="U1086" r:id="rId316" xr:uid="{A1C3CF2D-97DB-43CC-9724-D572DF3C03B2}"/>
    <hyperlink ref="U1087" r:id="rId317" xr:uid="{ACBA7E5E-43FC-4374-932B-179764410844}"/>
    <hyperlink ref="U1088" r:id="rId318" xr:uid="{13AB1747-9ACD-45E9-9CB1-A09B2F3B89C7}"/>
    <hyperlink ref="U1083" r:id="rId319" xr:uid="{EF5C6700-3602-448E-9291-F89EB04B2D8B}"/>
    <hyperlink ref="U1094" r:id="rId320" xr:uid="{CABFF746-5D45-4833-9FCD-50E2D7FD1814}"/>
    <hyperlink ref="U1090" r:id="rId321" display="Fernandosotemv@gmail.com" xr:uid="{6813F602-36F6-4042-8453-16FC46CB4367}"/>
    <hyperlink ref="U1091" r:id="rId322" xr:uid="{E6E06A29-31F8-4DCB-AB04-0B279BE90D04}"/>
    <hyperlink ref="U1092" r:id="rId323" xr:uid="{3048E566-E064-4A04-99C6-88D9D1AD4C63}"/>
    <hyperlink ref="U1096" r:id="rId324" xr:uid="{001EF1E5-4B6B-492C-A548-0C2371F8032D}"/>
    <hyperlink ref="U1093" r:id="rId325" xr:uid="{30292616-BB4B-4ED5-9E0A-DCB450C3AE8B}"/>
    <hyperlink ref="U1099" r:id="rId326" xr:uid="{E03CD9DE-237B-4389-B213-A201C52C6F34}"/>
    <hyperlink ref="U1095" r:id="rId327" xr:uid="{D648AE3C-570F-450F-A421-6975EBCFDA50}"/>
    <hyperlink ref="U1101" r:id="rId328" xr:uid="{7B79A51D-BA29-4D12-8574-B1825ACAA39E}"/>
    <hyperlink ref="U1107" r:id="rId329" xr:uid="{31F95406-EC15-4A2F-A0E9-94A0B5E14E54}"/>
    <hyperlink ref="U1112" r:id="rId330" xr:uid="{E422D0E9-38E7-4536-A14B-2816E2ADB1C9}"/>
    <hyperlink ref="U1110" r:id="rId331" xr:uid="{0FF6076C-933A-4897-A6AD-3E8B1269824A}"/>
    <hyperlink ref="U1108" r:id="rId332" xr:uid="{C41089F5-9406-4F69-A124-41624C3AFAA3}"/>
    <hyperlink ref="U1114" r:id="rId333" xr:uid="{EF2873A8-6E3F-44E6-B48D-E08817FE24FE}"/>
    <hyperlink ref="U1115" r:id="rId334" xr:uid="{CDC1BA69-9FD4-4612-9190-9775A195C58A}"/>
    <hyperlink ref="U1113" r:id="rId335" xr:uid="{BFA81537-6C5D-4941-9F99-6F5F00AD579F}"/>
    <hyperlink ref="U1116" r:id="rId336" xr:uid="{91F7CC6B-EC44-4D09-9740-9C8CB5C947B4}"/>
    <hyperlink ref="U1111" r:id="rId337" xr:uid="{C2227E41-2B0F-4214-A1DA-5889C3E32BD5}"/>
    <hyperlink ref="U1117" r:id="rId338" xr:uid="{18A73A89-ADED-4188-AB1D-92861FA20D01}"/>
    <hyperlink ref="U1119" r:id="rId339" xr:uid="{9ED9B6BA-E3F0-4D03-B8EC-9F6E26AB67BC}"/>
    <hyperlink ref="U1120" r:id="rId340" xr:uid="{CD7D0A36-3777-4588-A847-4CACE5E010A9}"/>
    <hyperlink ref="U1118" r:id="rId341" xr:uid="{78C2EEBA-8DA3-4AA6-B342-E3E4775604F5}"/>
    <hyperlink ref="U1124" r:id="rId342" xr:uid="{8C3B7990-CD4A-4D8B-834F-EBC718E01487}"/>
    <hyperlink ref="U1125" r:id="rId343" xr:uid="{FDCCB24F-C326-4F4A-80EE-EAF04ED9EC85}"/>
    <hyperlink ref="U1121" r:id="rId344" xr:uid="{0048C805-1DC2-4FB5-ABAE-C8AF46A0A26E}"/>
    <hyperlink ref="U1122" r:id="rId345" display="papipa2000Q@gmail.com" xr:uid="{BCD98836-C087-4FA4-BB2D-34833577E215}"/>
    <hyperlink ref="U1128" r:id="rId346" xr:uid="{BA96D692-EC1C-49EC-B5C8-7A0415972B88}"/>
    <hyperlink ref="U1129" r:id="rId347" xr:uid="{DA8C53ED-6BD3-48A5-8A4E-F8933637CC2E}"/>
    <hyperlink ref="U1123" r:id="rId348" xr:uid="{639C27A4-AAF0-4CDC-B0F7-5D1BB44399B6}"/>
    <hyperlink ref="U1135" r:id="rId349" xr:uid="{C3F665F6-62D7-4FCB-87D0-F7F04329A5A9}"/>
    <hyperlink ref="U1144" r:id="rId350" xr:uid="{C9F45A28-F58A-41C5-9FCA-B37F5272E0DC}"/>
    <hyperlink ref="U1149" r:id="rId351" xr:uid="{B46AD531-E0ED-4D51-9CBE-5D41A460549E}"/>
    <hyperlink ref="U1156" r:id="rId352" xr:uid="{37A45798-33A5-4B09-94E7-850B81C47BD8}"/>
    <hyperlink ref="U1157" r:id="rId353" xr:uid="{D286A26E-4F1C-482E-9944-F43C345CC9D7}"/>
    <hyperlink ref="U1158" r:id="rId354" xr:uid="{E94D19AB-011B-4936-A5DE-08A4CF15882F}"/>
    <hyperlink ref="U1168" r:id="rId355" xr:uid="{B180B293-9E9B-4715-8E46-B94E41BE4732}"/>
    <hyperlink ref="U1159" r:id="rId356" xr:uid="{E72FCA54-B118-45DF-AFB8-BC107A1CEB04}"/>
    <hyperlink ref="U1164" r:id="rId357" xr:uid="{399BA7D0-8A49-4E15-9781-9FD802BA2410}"/>
    <hyperlink ref="U1172" r:id="rId358" xr:uid="{7371ADE4-5647-459B-8556-B03381B4C022}"/>
    <hyperlink ref="U1171" r:id="rId359" xr:uid="{804475FD-B441-435E-806C-2FAA0B32BFBC}"/>
    <hyperlink ref="U1174" r:id="rId360" xr:uid="{0E5CAB5D-874A-4617-87BE-FF3384554335}"/>
    <hyperlink ref="U1175" r:id="rId361" xr:uid="{399D9C62-7AB7-400C-8C03-BE6C839B79F8}"/>
    <hyperlink ref="U1176" r:id="rId362" xr:uid="{FD0DA2E3-D8B4-4B0E-A66E-B230788903F3}"/>
    <hyperlink ref="U1173" r:id="rId363" xr:uid="{F5F11A39-F81E-466A-BA37-FB8E66265C94}"/>
    <hyperlink ref="U1178" r:id="rId364" xr:uid="{538B46BF-65A3-48A6-8EB5-92111C304957}"/>
    <hyperlink ref="U1180" r:id="rId365" xr:uid="{2CD23B01-45CF-41BB-88F5-855E515091A3}"/>
    <hyperlink ref="U1179" r:id="rId366" xr:uid="{7F264E24-5F5C-4744-A8EB-5634E9462BBA}"/>
    <hyperlink ref="U1183" r:id="rId367" xr:uid="{7B9C807E-4AE2-4065-AE82-51BC5A06CF94}"/>
    <hyperlink ref="U1184" r:id="rId368" xr:uid="{F2DDAF15-2D73-4718-83E9-59CF1757DF77}"/>
    <hyperlink ref="U1185" r:id="rId369" xr:uid="{79C1DEF0-4084-4B0D-8538-4ACD79FF6F3D}"/>
    <hyperlink ref="U1186" r:id="rId370" xr:uid="{D74E2507-E40A-451F-86A7-CB5743DF2AA5}"/>
    <hyperlink ref="U1187" r:id="rId371" xr:uid="{0BF45D03-21D3-4E7E-AE06-B7E9211BE761}"/>
    <hyperlink ref="U1197" r:id="rId372" xr:uid="{D71FCE63-056A-4354-8582-6E4E6FA88FB0}"/>
    <hyperlink ref="U1200" r:id="rId373" xr:uid="{94E8AACA-CDD6-4D60-8F39-9822E7BEA1F2}"/>
    <hyperlink ref="U1198" r:id="rId374" xr:uid="{67415927-7D25-43EE-BD64-25C3C5B1A5F5}"/>
    <hyperlink ref="U1192" r:id="rId375" xr:uid="{5DE6647B-9455-4997-A558-A31ADAC8FBC4}"/>
    <hyperlink ref="U1193" r:id="rId376" xr:uid="{9456A24B-4E64-4048-BAD6-8E795267B6DF}"/>
    <hyperlink ref="U1194" r:id="rId377" xr:uid="{C47613E1-40CE-4E74-AF0C-8DB1A5615918}"/>
    <hyperlink ref="U1191" r:id="rId378" xr:uid="{3CD5B51B-B007-4D22-8B62-6829B5BA192D}"/>
    <hyperlink ref="U1201" r:id="rId379" display="mailto:loncho7325@hotmail.com" xr:uid="{D988880F-0755-4BB8-AED6-D3A3FAF8DF16}"/>
    <hyperlink ref="U1195" r:id="rId380" xr:uid="{CFBC6E58-6811-4AE6-B4C0-DD0AF767A772}"/>
    <hyperlink ref="U1202" r:id="rId381" xr:uid="{E75C045A-8EEE-46CA-BE04-F70675BE70BC}"/>
    <hyperlink ref="U1206" r:id="rId382" xr:uid="{A450BB26-D808-468D-8945-C1904238568B}"/>
    <hyperlink ref="U1204" r:id="rId383" display="mailto:anashirley1089@gmail.com" xr:uid="{00126C20-D0CF-4D64-B005-D19E5FB62E96}"/>
    <hyperlink ref="U1214" r:id="rId384" display="jjomega4@hotmail.com" xr:uid="{1920715F-04D4-4D78-820A-BBF076478F7C}"/>
    <hyperlink ref="U1217" r:id="rId385" xr:uid="{A80993B7-386B-4EB0-B3CA-5937D434896E}"/>
    <hyperlink ref="U1218" r:id="rId386" xr:uid="{113BDEA3-216E-4419-B23B-BFE76C4C18D8}"/>
    <hyperlink ref="U1231" r:id="rId387" xr:uid="{6ED3B97D-154F-4A34-BBE1-7B9B07238DAF}"/>
    <hyperlink ref="U1240" r:id="rId388" xr:uid="{0CC1C75F-414F-4C99-B8D0-5AA4A45C4210}"/>
    <hyperlink ref="U1234" r:id="rId389" xr:uid="{6C2618B1-79F6-4F8B-83EC-3D38E341564E}"/>
    <hyperlink ref="U1241" r:id="rId390" xr:uid="{010916CE-153A-4A59-A7A4-D196E656783E}"/>
    <hyperlink ref="U1237" r:id="rId391" xr:uid="{AACE2A38-F8DB-4964-B558-7C26A33AFFEB}"/>
    <hyperlink ref="U1239" r:id="rId392" xr:uid="{6AAFF0A1-C376-4D55-9E44-B8AEFDE50FBE}"/>
    <hyperlink ref="U1229" r:id="rId393" xr:uid="{3EBFE828-84DA-4778-BE22-EAF3748EEFEC}"/>
    <hyperlink ref="U1245" r:id="rId394" xr:uid="{DE69ECD9-3D23-4CF8-9E06-031FC0D99AC8}"/>
    <hyperlink ref="U1250" r:id="rId395" xr:uid="{F25F4CE0-9FAA-422D-A7DA-4D8F94E2009B}"/>
    <hyperlink ref="U1253" r:id="rId396" xr:uid="{CC6F90FA-22FB-43C2-89C1-A3B1A231A060}"/>
    <hyperlink ref="U1254" r:id="rId397" xr:uid="{D899E86A-0C28-4735-ADF9-6E159F9A0E5B}"/>
    <hyperlink ref="U1255" r:id="rId398" xr:uid="{DDD184F1-8721-41CE-AFD4-C372D62CB9CF}"/>
    <hyperlink ref="U1256" r:id="rId399" display="brayanplazas@gmail.com" xr:uid="{E0F51AD7-F504-4CFF-A5ED-D9761CD68F93}"/>
    <hyperlink ref="U1262" r:id="rId400" xr:uid="{FAEE35B5-B758-4404-8CEC-B0D9643044B8}"/>
    <hyperlink ref="U1263" r:id="rId401" xr:uid="{D8745E3D-D32A-4719-8D2A-626B6A2588F4}"/>
    <hyperlink ref="U1268" r:id="rId402" xr:uid="{39748137-9E03-4B38-AB75-5CD2CECDEBC5}"/>
    <hyperlink ref="U1269" r:id="rId403" xr:uid="{0428CB2A-A23A-4A67-BD17-F97E237FC8BD}"/>
    <hyperlink ref="U1264" r:id="rId404" xr:uid="{52AB77F9-0B9D-4BEC-A287-216920902457}"/>
    <hyperlink ref="U1266" r:id="rId405" display="cjulian.rubio5@gmail.com" xr:uid="{FA478AEE-A4BF-41A5-AE8E-F78B401B3DEA}"/>
    <hyperlink ref="U1275" r:id="rId406" xr:uid="{DE45FD9C-3B60-4121-8697-81B7B8DA0208}"/>
    <hyperlink ref="U1276" r:id="rId407" xr:uid="{6AC6FF2A-7DCC-45D0-A487-AB57AD23A6F5}"/>
    <hyperlink ref="U1271" r:id="rId408" xr:uid="{8F19409E-C855-47BE-A199-5D5A67C83126}"/>
    <hyperlink ref="U1267" r:id="rId409" xr:uid="{65026203-91A6-4C9D-B9A9-BCB59AB28FF3}"/>
    <hyperlink ref="U1272" r:id="rId410" xr:uid="{8B5FAFF8-0099-4A7A-BA20-09C9E150FCEC}"/>
    <hyperlink ref="U1273" r:id="rId411" xr:uid="{6C312EF7-076D-45D6-B016-FE6C98A308DD}"/>
    <hyperlink ref="U1274" r:id="rId412" xr:uid="{F2CB322E-0D15-442F-A88A-3AC6670A5842}"/>
    <hyperlink ref="U1281" r:id="rId413" display="kta_gomez2@hotmail.com" xr:uid="{076E6449-0A52-480D-8091-B466652A74BC}"/>
    <hyperlink ref="U1279" r:id="rId414" xr:uid="{21894251-489A-45F0-9B6C-EFEDF09D7DC5}"/>
    <hyperlink ref="U1278" r:id="rId415" xr:uid="{23A78796-9262-41A9-B96C-02D33C61D6F4}"/>
    <hyperlink ref="U1277" r:id="rId416" xr:uid="{53B66BB6-CFD8-45D0-995F-F5EBE0FA2C19}"/>
    <hyperlink ref="U1285" r:id="rId417" xr:uid="{73F69373-0993-4BC5-84B7-D8A6CBDE1EC8}"/>
    <hyperlink ref="U1288" r:id="rId418" xr:uid="{524B03E9-DA57-429D-B032-EEFD38CE29EE}"/>
    <hyperlink ref="U1287" r:id="rId419" xr:uid="{3DE63C3D-B5E8-4AB6-AE5D-717B331CBCC7}"/>
    <hyperlink ref="U1290" r:id="rId420" xr:uid="{89385D6A-E642-4A48-9DAA-C21B0B744AB2}"/>
    <hyperlink ref="U1292" r:id="rId421" xr:uid="{E3A01EF0-C5B8-4390-8997-210EEA909834}"/>
    <hyperlink ref="U1293" r:id="rId422" xr:uid="{852FDD81-0DC1-4125-970A-35614CA60FC3}"/>
    <hyperlink ref="U1294" r:id="rId423" xr:uid="{391BB1D2-3D03-462F-8D03-E66EEAF5F285}"/>
    <hyperlink ref="U1295" r:id="rId424" xr:uid="{8876A61B-1927-4D20-A51D-376130A5A8AC}"/>
    <hyperlink ref="U1296" r:id="rId425" xr:uid="{3BE6C13F-9F0E-4251-AC67-6325558EE3F0}"/>
    <hyperlink ref="U1301" r:id="rId426" xr:uid="{7A148886-E5D5-4D37-A1A7-65121BFE154D}"/>
    <hyperlink ref="U1299" r:id="rId427" xr:uid="{1F47269C-99DD-49E3-AB88-6830B66CC8D7}"/>
    <hyperlink ref="U1307" r:id="rId428" xr:uid="{2A8FFF32-58A5-4467-9D3C-7CB0AD617D2F}"/>
    <hyperlink ref="U1306" r:id="rId429" xr:uid="{6FE69C63-DBD4-41A3-8CB2-F244BBD81E4C}"/>
    <hyperlink ref="U1310" r:id="rId430" xr:uid="{4C499DE8-A750-4618-B0A9-CD8A4D74BD40}"/>
    <hyperlink ref="U1312" r:id="rId431" xr:uid="{201A9B1D-39E3-4D79-81B7-065E62A331A9}"/>
    <hyperlink ref="U1311" r:id="rId432" xr:uid="{2B00BC7D-5A71-4D16-8FAB-6CEBF27E1602}"/>
    <hyperlink ref="U1313" r:id="rId433" xr:uid="{A4A418F5-9F4C-45A8-A263-71DA3711AB1A}"/>
    <hyperlink ref="U1314" r:id="rId434" xr:uid="{2AACF923-8858-4037-A2BD-21A4D34973B1}"/>
    <hyperlink ref="U1316" r:id="rId435" xr:uid="{074BAFB7-8CBA-46CE-A747-2EED9F13F34F}"/>
    <hyperlink ref="U1337" r:id="rId436" xr:uid="{AB4C9313-8769-4A5B-A535-14317EBDB397}"/>
    <hyperlink ref="U1319" r:id="rId437" display="n.vargasart@hotmail.com" xr:uid="{C8BD2690-2456-435A-BDA6-496CA6387362}"/>
    <hyperlink ref="U1321" r:id="rId438" xr:uid="{B0431C97-CA8C-4571-9574-B96E8FD49B1E}"/>
    <hyperlink ref="U1320" r:id="rId439" display="KTHYABDUL89@HOTMAIL.COM" xr:uid="{FC1D9E7E-737C-42D1-9292-1403DF97480D}"/>
    <hyperlink ref="U1322" r:id="rId440" xr:uid="{2347CA1E-E809-4814-A1EE-766480B3B121}"/>
    <hyperlink ref="U1324" r:id="rId441" xr:uid="{54FEA6BB-2A49-42F1-BF9B-1B3BE665DC38}"/>
    <hyperlink ref="U1328" r:id="rId442" xr:uid="{D764F294-B137-49FD-9C9F-304D33ECE558}"/>
    <hyperlink ref="U1330" r:id="rId443" xr:uid="{58B601A8-244A-477A-AC00-CABC6BFBEF5E}"/>
    <hyperlink ref="U1325" r:id="rId444" xr:uid="{2FABF1B1-E2C5-48BC-AAA0-9CB0DB85F08B}"/>
    <hyperlink ref="U1332" r:id="rId445" xr:uid="{A52AFA8B-E7F5-4450-BDB2-3F8FAC71B7F3}"/>
    <hyperlink ref="U1336" r:id="rId446" xr:uid="{DC8E2B34-2934-4A75-8528-42405C93770E}"/>
    <hyperlink ref="U1331" r:id="rId447" xr:uid="{4CE7E7C6-6443-41DC-AECE-0BD0B8A60C66}"/>
    <hyperlink ref="U1329" r:id="rId448" xr:uid="{AA4279FE-901B-46C5-86F7-C078E00D8774}"/>
    <hyperlink ref="U1333" r:id="rId449" xr:uid="{BC8324B6-CAF0-4029-972E-8A61AE50F8D9}"/>
    <hyperlink ref="U1334" r:id="rId450" xr:uid="{385A3A83-5365-41E7-B11C-9432ECB1F78A}"/>
    <hyperlink ref="U1338" r:id="rId451" xr:uid="{B5F6ECFE-7725-41CC-838F-98D6A977E9C8}"/>
    <hyperlink ref="U1340" r:id="rId452" xr:uid="{26D99FA4-CB1A-4CC4-AB9E-936990045E79}"/>
    <hyperlink ref="U1339" r:id="rId453" xr:uid="{86CA2469-324F-4B48-ADA8-86B96E4844E7}"/>
    <hyperlink ref="U1353" r:id="rId454" xr:uid="{88F8889C-E233-431A-BFFE-05267A6A80F7}"/>
    <hyperlink ref="U1347" r:id="rId455" xr:uid="{444E6E81-263B-46B4-9CC7-CE96A87C6AD9}"/>
    <hyperlink ref="U1354" r:id="rId456" xr:uid="{E4E9DCD3-1511-45CB-9076-5EFFBA26806D}"/>
    <hyperlink ref="U1348" r:id="rId457" xr:uid="{214746B6-8CFA-49E4-ABE0-435510D29682}"/>
    <hyperlink ref="U1350" r:id="rId458" display="eslavaduran08@gmail.com" xr:uid="{8B9E0B8B-533D-4510-9A36-A186B6F3D926}"/>
    <hyperlink ref="U1360" r:id="rId459" xr:uid="{1A3F0D77-D1C4-4314-9CC6-9367D79DD18F}"/>
    <hyperlink ref="U1361" r:id="rId460" xr:uid="{00333CB1-2EE4-4418-BD4E-AA217D31C47F}"/>
    <hyperlink ref="U1362" r:id="rId461" xr:uid="{B90B113F-D27B-4889-9424-E3E60AAF28F2}"/>
    <hyperlink ref="U1363" r:id="rId462" xr:uid="{624D5277-2CA5-41BC-BC41-100AC73A81F3}"/>
    <hyperlink ref="U1364" r:id="rId463" xr:uid="{D3D859A1-7D86-43C8-A495-E9EC742B97A1}"/>
    <hyperlink ref="U1365" r:id="rId464" xr:uid="{5E5EE2F7-EC58-412D-B762-0B358C22BE9B}"/>
    <hyperlink ref="U1366" r:id="rId465" xr:uid="{0C632D71-E60C-4423-8D04-D23E690663EA}"/>
    <hyperlink ref="U1355" r:id="rId466" xr:uid="{925F7CC3-14FD-449A-8993-9D186B6C8C73}"/>
    <hyperlink ref="U1352" r:id="rId467" xr:uid="{FBCF9FE6-C058-4A4A-8538-D00FD12FB7A7}"/>
    <hyperlink ref="U1369" r:id="rId468" xr:uid="{39424C82-CDD3-4172-BBE7-C280828E8E4D}"/>
    <hyperlink ref="U1370" r:id="rId469" xr:uid="{DAB4CAC9-4ECE-4E9B-9851-846BA408872C}"/>
    <hyperlink ref="U1343" r:id="rId470" xr:uid="{7AA6D837-7B58-43B6-9E01-32D81AB2975A}"/>
    <hyperlink ref="U1356" r:id="rId471" xr:uid="{27396010-4B90-4EFC-BC6D-71F13E99914F}"/>
    <hyperlink ref="U1372" r:id="rId472" xr:uid="{7F27F1D9-229E-4988-82BF-013A40DDF760}"/>
    <hyperlink ref="U1359" r:id="rId473" xr:uid="{458FA64F-20F6-446F-B09D-5A9BF76AD980}"/>
    <hyperlink ref="U1378" r:id="rId474" xr:uid="{80A97ECF-3786-4533-95D6-A3EEE800A96B}"/>
    <hyperlink ref="U1377" r:id="rId475" xr:uid="{E3D9BD8B-8B2D-47B0-977C-EDE01D0E73B9}"/>
    <hyperlink ref="U1391" r:id="rId476" xr:uid="{7E512D40-96D3-4225-AC0A-B261B803CB44}"/>
    <hyperlink ref="U1392" r:id="rId477" xr:uid="{398FFB39-D89E-4AF8-AFD0-8DA3360DFA14}"/>
    <hyperlink ref="U1387" r:id="rId478" xr:uid="{0184FF4E-C05C-4DF3-8901-1F84FBA4294B}"/>
    <hyperlink ref="U1388" r:id="rId479" xr:uid="{BC42CB2E-272B-4207-9A50-131CC58DE7C5}"/>
    <hyperlink ref="U1389" r:id="rId480" xr:uid="{141A8EA4-7134-4350-BEF2-B5E386E297B8}"/>
    <hyperlink ref="U1393" r:id="rId481" xr:uid="{9D414A87-CED0-4A48-A2ED-152C2279109A}"/>
    <hyperlink ref="U1382" r:id="rId482" display="hvargas.hortua@outlook.com" xr:uid="{BFE1166B-5567-47A7-BB6A-ACCC8C6626BE}"/>
    <hyperlink ref="U1384" r:id="rId483" xr:uid="{409BFC58-042B-4908-AD78-27A62AE25F94}"/>
    <hyperlink ref="U1385" r:id="rId484" xr:uid="{28A4E92A-4420-43A7-9314-6813EE83C685}"/>
    <hyperlink ref="U1386" r:id="rId485" xr:uid="{A17AA638-D749-45B0-A95D-EBE3570FCF18}"/>
    <hyperlink ref="U1390" r:id="rId486" xr:uid="{AC9BF1AE-2FF8-4675-9291-F2C1CFE0D1D2}"/>
    <hyperlink ref="U1381" r:id="rId487" xr:uid="{E9C5DDED-083E-437D-A892-02B5D77B0838}"/>
    <hyperlink ref="U1412" r:id="rId488" xr:uid="{2F1F7E11-F672-4656-9333-A247F535FFE1}"/>
    <hyperlink ref="U1413" r:id="rId489" xr:uid="{DF9C43D2-A311-4CEA-8469-50795224311B}"/>
    <hyperlink ref="U1411" r:id="rId490" xr:uid="{8F2F6236-4533-4667-A2C6-08D3B7FFBB8E}"/>
    <hyperlink ref="U1414" r:id="rId491" xr:uid="{1D1136A4-1200-4B84-8882-763D7EFAF2A8}"/>
    <hyperlink ref="U1419" r:id="rId492" xr:uid="{EB44F3FE-0B3C-4B6E-A3E7-31F3A965B6ED}"/>
    <hyperlink ref="U1421" r:id="rId493" xr:uid="{BCBA15A4-431F-4993-AF3F-1DAD91CD5461}"/>
    <hyperlink ref="U1422" r:id="rId494" xr:uid="{2C299311-A0CA-4E94-AC08-35659DE1D43F}"/>
    <hyperlink ref="U1423" r:id="rId495" xr:uid="{B91AD268-BBB8-4445-865E-AB4EA0F90F16}"/>
    <hyperlink ref="U1424" r:id="rId496" xr:uid="{AAA93D8E-93BC-4352-8F56-1EC9AB205B95}"/>
    <hyperlink ref="U1425" r:id="rId497" xr:uid="{515A31DF-DB06-410F-A33E-3FE533EB0918}"/>
    <hyperlink ref="U1428" r:id="rId498" xr:uid="{8B8F7F9A-EC72-42FD-A8F4-615FD5BF53B4}"/>
    <hyperlink ref="U1429" r:id="rId499" xr:uid="{EFEE03F1-5CC6-4506-9286-4D7D3E2E9869}"/>
    <hyperlink ref="U1426" r:id="rId500" xr:uid="{76C192DC-48C4-4B8A-9F2E-2CBEB564C77D}"/>
    <hyperlink ref="U1436" r:id="rId501" xr:uid="{CB638878-A9A9-4F64-88C7-8063E5F039B1}"/>
    <hyperlink ref="U1438" r:id="rId502" xr:uid="{7070964B-5522-4A73-811A-851240354A6D}"/>
    <hyperlink ref="U1437" r:id="rId503" xr:uid="{42501D66-6F70-4082-BEC1-DCC5EF9C40E8}"/>
    <hyperlink ref="U1439" r:id="rId504" xr:uid="{6DEE92E8-0070-47C2-8BF7-9E3C5594E9DA}"/>
    <hyperlink ref="U1440" r:id="rId505" xr:uid="{A43C00DA-71E8-4977-9DDA-9E0FA4A15782}"/>
    <hyperlink ref="U1445" r:id="rId506" xr:uid="{EB5C905F-CBE8-465F-A9EE-EAA9DE59BBE9}"/>
    <hyperlink ref="V187" r:id="rId507" display="https://community.secop.gov.co/Public/Tendering/ContractNoticePhases/View?PPI=CO1.PPI.37023138&amp;isFromPublicArea=True&amp;isModal=False" xr:uid="{700280E2-4394-4FF6-971F-D99F93205A71}"/>
    <hyperlink ref="V227" r:id="rId508" display="https://community.secop.gov.co/Public/Tendering/ContractNoticePhases/View?PPI=CO1.PPI.37035061&amp;isFromPublicArea=True&amp;isModal=False" xr:uid="{EFCD798A-E5CF-4418-91C1-5876FB85964B}"/>
    <hyperlink ref="V254" r:id="rId509" display="https://community.secop.gov.co/Public/Tendering/ContractNoticePhases/View?PPI=CO1.PPI.37008326&amp;isFromPublicArea=True&amp;isModal=False" xr:uid="{30CBF514-83D8-4A71-A986-9C3326586847}"/>
    <hyperlink ref="V257" r:id="rId510" display="https://community.secop.gov.co/Public/Tendering/ContractNoticePhases/View?PPI=CO1.PPI.37008737&amp;isFromPublicArea=True&amp;isModal=False" xr:uid="{82C62A76-0223-422F-9B7B-095094392BF1}"/>
    <hyperlink ref="V268" r:id="rId511" display="https://community.secop.gov.co/Public/Tendering/ContractNoticePhases/View?PPI=CO1.PPI.37054219&amp;isFromPublicArea=True&amp;isModal=False" xr:uid="{652BD191-C09D-4BA0-9F9F-15A179237D5D}"/>
    <hyperlink ref="V308" r:id="rId512" display="https://community.secop.gov.co/Public/Tendering/OpportunityDetail/Index?noticeUID=CO1.NTC.7484538&amp;isFromPublicArea=True&amp;isModal=False" xr:uid="{9E454A94-D1A4-4FD7-8084-2C1BD3CFC0F9}"/>
    <hyperlink ref="V309" r:id="rId513" display="https://community.secop.gov.co/Public/Tendering/OpportunityDetail/Index?noticeUID=CO1.NTC.7484548&amp;isFromPublicArea=True&amp;isModal=False" xr:uid="{AE451BA6-E457-4996-8EE0-6C800F6F8FFF}"/>
    <hyperlink ref="V310" r:id="rId514" display="https://community.secop.gov.co/Public/Tendering/OpportunityDetail/Index?noticeUID=CO1.NTC.7484557&amp;isFromPublicArea=True&amp;isModal=False" xr:uid="{EB9F9478-BBF4-45C0-91F2-234EDC71F12C}"/>
    <hyperlink ref="V311" r:id="rId515" display="https://community.secop.gov.co/Public/Tendering/OpportunityDetail/Index?noticeUID=CO1.NTC.7484578&amp;isFromPublicArea=True&amp;isModal=False" xr:uid="{F026D9C9-E43F-432A-A292-5BC5235EAEC6}"/>
    <hyperlink ref="V312" r:id="rId516" display="https://community.secop.gov.co/Public/Tendering/OpportunityDetail/Index?noticeUID=CO1.NTC.7490623&amp;isFromPublicArea=True&amp;isModal=False" xr:uid="{AE1F66EB-6AE9-4D6E-A364-2824DB55D8C1}"/>
    <hyperlink ref="V313" r:id="rId517" display="https://community.secop.gov.co/Public/Tendering/OpportunityDetail/Index?noticeUID=CO1.NTC.7483991&amp;isFromPublicArea=True&amp;isModal=False" xr:uid="{92330155-A5E7-49B5-9A16-381C40FECCEC}"/>
    <hyperlink ref="V314" r:id="rId518" display="https://community.secop.gov.co/Public/Tendering/OpportunityDetail/Index?noticeUID=CO1.NTC.7484528&amp;isFromPublicArea=True&amp;isModal=False" xr:uid="{AEA4F4D3-08D0-4193-85E7-89686201B0F7}"/>
    <hyperlink ref="V315" r:id="rId519" display="https://community.secop.gov.co/Public/Tendering/ContractNoticePhases/View?PPI=CO1.PPI.37052857&amp;isFromPublicArea=True&amp;isModal=False" xr:uid="{635F3EAB-9DB8-4CBC-B998-5C0832DDC2E6}"/>
    <hyperlink ref="V316" r:id="rId520" display="https://community.secop.gov.co/Public/Tendering/OpportunityDetail/Index?noticeUID=CO1.NTC.7487211&amp;isFromPublicArea=True&amp;isModal=False" xr:uid="{E7418084-86B0-44CA-9A7A-626DC1CAF8B6}"/>
    <hyperlink ref="V317" r:id="rId521" display="https://community.secop.gov.co/Public/Tendering/OpportunityDetail/Index?noticeUID=CO1.NTC.7490587&amp;isFromPublicArea=True&amp;isModal=False" xr:uid="{88710366-F521-4B66-AE3C-DE081E214B15}"/>
    <hyperlink ref="V318" r:id="rId522" display="https://community.secop.gov.co/Public/Tendering/OpportunityDetail/Index?noticeUID=CO1.NTC.7489336&amp;isFromPublicArea=True&amp;isModal=False" xr:uid="{4B9C4C35-128D-46C5-8CF2-5B1335ED895B}"/>
    <hyperlink ref="V319" r:id="rId523" display="https://community.secop.gov.co/Public/Tendering/OpportunityDetail/Index?noticeUID=CO1.NTC.7479547&amp;isFromPublicArea=True&amp;isModal=False" xr:uid="{397203B4-3144-4299-B60B-DA00649112AA}"/>
    <hyperlink ref="V320" r:id="rId524" display="https://community.secop.gov.co/Public/Tendering/ContractNoticePhases/View?PPI=CO1.PPI.37032532&amp;isFromPublicArea=True&amp;isModal=False" xr:uid="{B842BA0D-B75D-41B0-B00D-E15D03FAF946}"/>
    <hyperlink ref="V321" r:id="rId525" display="https://community.secop.gov.co/Public/Tendering/OpportunityDetail/Index?noticeUID=CO1.NTC.7484199&amp;isFromPublicArea=True&amp;isModal=False" xr:uid="{1AEB89DD-A84C-413A-813A-58123EDFEB99}"/>
    <hyperlink ref="V322" r:id="rId526" display="https://community.secop.gov.co/Public/Tendering/OpportunityDetail/Index?noticeUID=CO1.NTC.7484796&amp;isFromPublicArea=True&amp;isModal=False" xr:uid="{9707C98B-843C-4A27-9E92-56CC9ACCEAB1}"/>
    <hyperlink ref="V323" r:id="rId527" display="https://community.secop.gov.co/Public/Tendering/OpportunityDetail/Index?noticeUID=CO1.NTC.7486594&amp;isFromPublicArea=True&amp;isModal=False" xr:uid="{EE7023E2-6A85-4AFC-B45B-76E1AC1165A5}"/>
    <hyperlink ref="V324" r:id="rId528" display="https://community.secop.gov.co/Public/Tendering/ContractNoticePhases/View?PPI=CO1.PPI.37031640&amp;isFromPublicArea=True&amp;isModal=False" xr:uid="{2A7978FD-5B50-4289-A25A-07726548057E}"/>
    <hyperlink ref="V325" r:id="rId529" display="https://community.secop.gov.co/Public/Tendering/OpportunityDetail/Index?noticeUID=CO1.NTC.7484128&amp;isFromPublicArea=True&amp;isModal=False" xr:uid="{B2F96A40-0416-4BFF-99A5-9BA7083A6A56}"/>
    <hyperlink ref="V326" r:id="rId530" display="https://community.secop.gov.co/Public/Tendering/OpportunityDetail/Index?noticeUID=CO1.NTC.7484197&amp;isFromPublicArea=True&amp;isModal=False" xr:uid="{29A872D6-D6E3-4E98-82F6-AE36F9FBCA4A}"/>
    <hyperlink ref="V327" r:id="rId531" display="https://community.secop.gov.co/Public/Tendering/OpportunityDetail/Index?noticeUID=CO1.NTC.7484710&amp;isFromPublicArea=True&amp;isModal=False" xr:uid="{FB4325D7-BD2A-4BF2-AE60-07AD141742F7}"/>
    <hyperlink ref="V328" r:id="rId532" display="https://community.secop.gov.co/Public/Tendering/ContractNoticePhases/View?PPI=CO1.PPI.37045911&amp;isFromPublicArea=True&amp;isModal=False" xr:uid="{9E65E8A1-D872-401D-BBD4-AF3FBC802FC0}"/>
    <hyperlink ref="V329" r:id="rId533" display="https://community.secop.gov.co/Public/Tendering/OpportunityDetail/Index?noticeUID=CO1.NTC.7484738&amp;isFromPublicArea=True&amp;isModal=False" xr:uid="{BB196182-10EA-4BDE-B2E1-20D422B86DFD}"/>
    <hyperlink ref="V330" r:id="rId534" display="https://community.secop.gov.co/Public/Tendering/OpportunityDetail/Index?noticeUID=CO1.NTC.7484752&amp;isFromPublicArea=True&amp;isModal=False" xr:uid="{3CFCF3DF-0C48-4847-A90E-1565DEC03366}"/>
    <hyperlink ref="V331" r:id="rId535" display="https://community.secop.gov.co/Public/Tendering/OpportunityDetail/Index?noticeUID=CO1.NTC.7484758&amp;isFromPublicArea=True&amp;isModal=False" xr:uid="{70AD1E6A-D7B0-43BF-A5F2-581E6AAADB80}"/>
    <hyperlink ref="V332" r:id="rId536" display="https://community.secop.gov.co/Public/Tendering/OpportunityDetail/Index?noticeUID=CO1.NTC.7484768&amp;isFromPublicArea=True&amp;isModal=False" xr:uid="{3635E696-4365-4B97-A1D2-78BBEFFAC604}"/>
    <hyperlink ref="V342" r:id="rId537" display="https://community.secop.gov.co/Public/Tendering/OpportunityDetail/Index?noticeUID=CO1.NTC.7568172&amp;isFromPublicArea=True&amp;isModal=False" xr:uid="{2CA7C332-99AC-4B7F-B003-FECC5F26108B}"/>
    <hyperlink ref="V471" r:id="rId538" display="https://community.secop.gov.co/Public/Tendering/ContractNoticePhases/View?PPI=CO1.PPI.37176183&amp;isFromPublicArea=True&amp;isModal=False" xr:uid="{79BCFE3D-8278-43C9-A4DC-07E1D455EC99}"/>
    <hyperlink ref="V473" r:id="rId539" display="https://community.secop.gov.co/Public/Tendering/ContractNoticePhases/View?PPI=CO1.PPI.37176183&amp;isFromPublicArea=True&amp;isModal=False" xr:uid="{4EF7D1EF-1AB4-4F2B-945E-420B7144CBEA}"/>
    <hyperlink ref="V472" r:id="rId540" display="https://community.secop.gov.co/Public/Tendering/ContractNoticePhases/View?PPI=CO1.PPI.37176183&amp;isFromPublicArea=True&amp;isModal=False" xr:uid="{95031536-8E65-4D5B-923D-BC6B3383F20E}"/>
    <hyperlink ref="V542" r:id="rId541" display="https://community.secop.gov.co/Public/Tendering/ContractNoticePhases/View?PPI=CO1.PPI.37170845&amp;isFromPublicArea=True&amp;isModal=False" xr:uid="{483D4AEE-B12D-4565-AC62-8EB73241814B}"/>
    <hyperlink ref="V577" r:id="rId542" display="https://community.secop.gov.co/Public/Tendering/OpportunityDetail/Index?noticeUID=CO1.NTC.7473567&amp;isFromPublicArea=True&amp;isModal=False" xr:uid="{C1B5E367-16A5-4B8F-9992-23A28937ECAD}"/>
    <hyperlink ref="V578" r:id="rId543" display="https://community.secop.gov.co/Public/Tendering/OpportunityDetail/Index?noticeUID=CO1.NTC.7493470&amp;isFromPublicArea=True&amp;isModal=False" xr:uid="{8264AB44-C5CA-4797-B1AC-7D1A5CE782E1}"/>
    <hyperlink ref="V700" r:id="rId544" display="HTTPS://COMMUNITY.SECOP.GOV.CO/PUBLIC/TENDERING/OPPORTUNITYDETAIL/INDEX?NOTICEUID=CO1.NTC.7567089&amp;ISFROMPUBLICAREA=TRUE&amp;ISMODAL=TRUE&amp;ASPOPUPVIEW=TRUE" xr:uid="{D6CAD02F-4FE0-4190-B51B-019D415773B6}"/>
    <hyperlink ref="V780" r:id="rId545" display="https://community.secop.gov.co/Public/Tendering/OpportunityDetail/Index?noticeUID=CO1.NTC.7613063&amp;isFromPublicArea=True&amp;isModal=False" xr:uid="{F3E2E9B7-813F-44F6-9B71-BC4F27B373CF}"/>
    <hyperlink ref="V878" r:id="rId546" display="https://community.secop.gov.co/Public/Tendering/OpportunityDetail/Index?noticeUID=CO1.NTC.7493012&amp;isFromPublicArea=True&amp;isModal=False" xr:uid="{5A884041-0A26-402C-9C24-C489771D0D89}"/>
    <hyperlink ref="V882" r:id="rId547" display="https://community.secop.gov.co/Public/Tendering/OpportunityDetail/Index?noticeUID=CO1.NTC.7733359&amp;isFromPublicArea=True&amp;isModal=False" xr:uid="{86DFE862-8D18-42D5-833E-423B5610C884}"/>
    <hyperlink ref="V887" r:id="rId548" display="https://community.secop.gov.co/Public/Tendering/OpportunityDetail/Index?noticeUID=CO1.NTC.7620749&amp;isFromPublicArea=True&amp;isModal=true&amp;asPopupView=true" xr:uid="{9440379D-8AC9-4F81-9B4B-E7C8BDEAA5A1}"/>
    <hyperlink ref="V928" r:id="rId549" display="https://community.secop.gov.co/Public/Tendering/ContractNoticePhases/View?PPI=CO1.PPI.37794389&amp;isFromPublicArea=True&amp;isModal=False" xr:uid="{7AA90723-999A-4295-94D1-7702C32A81D2}"/>
    <hyperlink ref="V929" r:id="rId550" display="https://community.secop.gov.co/Public/Tendering/ContractNoticePhases/View?PPI=CO1.PPI.37794389&amp;isFromPublicArea=True&amp;isModal=False" xr:uid="{41683206-B4F2-43E6-AD59-2C32D44367C1}"/>
    <hyperlink ref="V930" r:id="rId551" display="https://community.secop.gov.co/Public/Tendering/ContractNoticePhases/View?PPI=CO1.PPI.37794389&amp;isFromPublicArea=True&amp;isModal=False" xr:uid="{C67BE249-2C4B-42C7-B752-CA2A003BD543}"/>
    <hyperlink ref="V931" r:id="rId552" display="https://community.secop.gov.co/Public/Tendering/ContractNoticePhases/View?PPI=CO1.PPI.37794389&amp;isFromPublicArea=True&amp;isModal=False" xr:uid="{C268DBF1-9B0B-48D1-B5C0-BD1681B71CDB}"/>
    <hyperlink ref="V932" r:id="rId553" display="https://community.secop.gov.co/Public/Tendering/ContractNoticePhases/View?PPI=CO1.PPI.37796300&amp;isFromPublicArea=True&amp;isModal=False" xr:uid="{DD0DAA26-3BA2-4395-8FB1-982F59B66B2E}"/>
    <hyperlink ref="V934" r:id="rId554" display="https://community.secop.gov.co/Public/Tendering/ContractNoticePhases/View?PPI=CO1.PPI.37797101&amp;isFromPublicArea=True&amp;isModal=False" xr:uid="{DB32C085-5A8A-4F1B-BA79-3FF555C97FB9}"/>
    <hyperlink ref="V935" r:id="rId555" display="https://community.secop.gov.co/Public/Tendering/ContractNoticePhases/View?PPI=CO1.PPI.37797101&amp;isFromPublicArea=True&amp;isModal=False" xr:uid="{DC87E1EC-64C3-4168-87B7-776A91EAF7DF}"/>
    <hyperlink ref="V936" r:id="rId556" display="https://community.secop.gov.co/Public/Tendering/ContractNoticePhases/View?PPI=CO1.PPI.37797101&amp;isFromPublicArea=True&amp;isModal=False" xr:uid="{CBD5B617-AD05-4D06-B2B0-671EDD88C26E}"/>
    <hyperlink ref="V937" r:id="rId557" display="https://community.secop.gov.co/Public/Tendering/ContractNoticePhases/View?PPI=CO1.PPI.37797101&amp;isFromPublicArea=True&amp;isModal=False" xr:uid="{A9E2EFD4-263F-49E7-B5CE-BC0AA51441FB}"/>
    <hyperlink ref="V938" r:id="rId558" display="https://community.secop.gov.co/Public/Tendering/ContractNoticePhases/View?PPI=CO1.PPI.37797101&amp;isFromPublicArea=True&amp;isModal=False" xr:uid="{8AB21223-613F-4BF0-BC42-9F8B4D3C20F4}"/>
    <hyperlink ref="V939" r:id="rId559" display="https://community.secop.gov.co/Public/Tendering/ContractNoticePhases/View?PPI=CO1.PPI.37796219&amp;isFromPublicArea=True&amp;isModal=False" xr:uid="{5D34F7A7-3CFE-4196-ACBE-2B6795B55096}"/>
    <hyperlink ref="V940" r:id="rId560" display="https://community.secop.gov.co/Public/Tendering/ContractNoticePhases/View?PPI=CO1.PPI.37796219&amp;isFromPublicArea=True&amp;isModal=False" xr:uid="{F428EED5-2635-4E1D-AB39-E899A61E8B5C}"/>
    <hyperlink ref="V941" r:id="rId561" display="https://community.secop.gov.co/Public/Tendering/ContractNoticePhases/View?PPI=CO1.PPI.37796219&amp;isFromPublicArea=True&amp;isModal=False" xr:uid="{E0542AB5-1B50-45B7-81A8-AB4F1CB2B2C9}"/>
    <hyperlink ref="V942" r:id="rId562" display="https://community.secop.gov.co/Public/Tendering/ContractNoticePhases/View?PPI=CO1.PPI.37796219&amp;isFromPublicArea=True&amp;isModal=False" xr:uid="{BE40FF3B-00C7-48D7-9D21-8E1490C25006}"/>
    <hyperlink ref="V943" r:id="rId563" display="https://community.secop.gov.co/Public/Tendering/ContractNoticePhases/View?PPI=CO1.PPI.37796219&amp;isFromPublicArea=True&amp;isModal=False" xr:uid="{437D56E5-E09B-4BDD-8776-DFC765C2D719}"/>
    <hyperlink ref="V944" r:id="rId564" display="https://community.secop.gov.co/Public/Tendering/ContractNoticePhases/View?PPI=CO1.PPI.37803041&amp;isFromPublicArea=True&amp;isModal=False" xr:uid="{2E5C5C8D-A7B1-4855-B003-132876272DD3}"/>
    <hyperlink ref="V945" r:id="rId565" display="https://community.secop.gov.co/Public/Tendering/ContractNoticePhases/View?PPI=CO1.PPI.37801597&amp;isFromPublicArea=True&amp;isModal=False" xr:uid="{77A1E006-7B08-4C00-BCF9-6C55B2A6920B}"/>
    <hyperlink ref="V946" r:id="rId566" display="https://community.secop.gov.co/Public/Tendering/ContractNoticePhases/View?PPI=CO1.PPI.37802083&amp;isFromPublicArea=True&amp;isModal=False" xr:uid="{9571DC52-BF2C-4DD2-820B-E6A915D91E23}"/>
    <hyperlink ref="V952" r:id="rId567" display="https://community.secop.gov.co/Public/Tendering/ContractNoticePhases/View?PPI=CO1.PPI.37784308&amp;isFromPublicArea=True&amp;isModal=False" xr:uid="{80674A1B-38B2-41EA-B877-43E46DFE7A23}"/>
    <hyperlink ref="V960" r:id="rId568" display="https://community.secop.gov.co/Public/Tendering/ContractNoticePhases/View?PPI=CO1.PPI.37798488&amp;isFromPublicArea=True&amp;isModal=False" xr:uid="{0C082FDA-876C-4C70-8E4F-A051A6F47EDA}"/>
    <hyperlink ref="V961" r:id="rId569" display="https://community.secop.gov.co/Public/Tendering/ContractNoticePhases/View?PPI=CO1.PPI.37804703&amp;isFromPublicArea=True&amp;isModal=False" xr:uid="{83F6EE54-129B-44F0-AF2B-3F1A60A02E62}"/>
    <hyperlink ref="V962" r:id="rId570" display="https://community.secop.gov.co/Public/Tendering/ContractNoticePhases/View?PPI=CO1.PPI.37804703&amp;isFromPublicArea=True&amp;isModal=False" xr:uid="{32ED618F-AF93-4996-870C-276ACF61D9E3}"/>
    <hyperlink ref="V963" r:id="rId571" display="https://community.secop.gov.co/Public/Tendering/ContractNoticePhases/View?PPI=CO1.PPI.37804703&amp;isFromPublicArea=True&amp;isModal=False" xr:uid="{BC11C9EC-61A1-447E-8238-C0735F128333}"/>
    <hyperlink ref="V964" r:id="rId572" display="https://community.secop.gov.co/Public/Tendering/ContractNoticePhases/View?PPI=CO1.PPI.37810753&amp;isFromPublicArea=True&amp;isModal=False" xr:uid="{4CBCA4B8-3913-4243-9F89-795183921916}"/>
    <hyperlink ref="V965" r:id="rId573" display="https://community.secop.gov.co/Public/Tendering/ContractNoticePhases/View?PPI=CO1.PPI.37807355&amp;isFromPublicArea=True&amp;isModal=False" xr:uid="{0108620D-3B17-42F6-B82A-FEE447C9ABC0}"/>
    <hyperlink ref="V966" r:id="rId574" display="https://community.secop.gov.co/Public/Tendering/ContractNoticePhases/View?PPI=CO1.PPI.37780637&amp;isFromPublicArea=True&amp;isModal=False" xr:uid="{45B5A966-B22D-43FD-BEDA-90C186CDA04D}"/>
    <hyperlink ref="V967" r:id="rId575" display="https://community.secop.gov.co/Public/Tendering/ContractNoticePhases/View?PPI=CO1.PPI.37780637&amp;isFromPublicArea=True&amp;isModal=False" xr:uid="{5CAB21F0-A4CF-43BC-B5BE-FB6CFAB51BD2}"/>
    <hyperlink ref="V968" r:id="rId576" display="https://community.secop.gov.co/Public/Tendering/ContractNoticePhases/View?PPI=CO1.PPI.37780867&amp;isFromPublicArea=True&amp;isModal=False" xr:uid="{B7797BB3-CFD2-49D9-8FBD-FAE4A3235EE3}"/>
    <hyperlink ref="V970" r:id="rId577" display="https://community.secop.gov.co/Public/Tendering/ContractNoticePhases/View?PPI=CO1.PPI.37782252&amp;isFromPublicArea=True&amp;isModal=False" xr:uid="{DC9D8436-38ED-4490-B35B-FFE5FC0469AF}"/>
    <hyperlink ref="V971" r:id="rId578" display="https://community.secop.gov.co/Public/Tendering/ContractNoticePhases/View?PPI=CO1.PPI.37782252&amp;isFromPublicArea=True&amp;isModal=False" xr:uid="{BEB01DF7-2317-46EE-B6F8-772E69CEB218}"/>
    <hyperlink ref="V972" r:id="rId579" display="https://community.secop.gov.co/Public/Tendering/ContractNoticePhases/View?PPI=CO1.PPI.37782252&amp;isFromPublicArea=True&amp;isModal=False" xr:uid="{19EE86EF-3F2B-4EF6-96BF-6731202AAFD6}"/>
    <hyperlink ref="V973" r:id="rId580" display="https://community.secop.gov.co/Public/Tendering/ContractNoticePhases/View?PPI=CO1.PPI.37782252&amp;isFromPublicArea=True&amp;isModal=False" xr:uid="{78563D4D-316A-4EDF-8162-0AE8C5144BC5}"/>
    <hyperlink ref="V974" r:id="rId581" display="https://community.secop.gov.co/Public/Tendering/ContractNoticePhases/View?PPI=CO1.PPI.37782252&amp;isFromPublicArea=True&amp;isModal=False" xr:uid="{7BA0BDC1-D345-4B79-B0F5-24EE4625BBB2}"/>
    <hyperlink ref="V975" r:id="rId582" display="https://community.secop.gov.co/Public/Tendering/ContractNoticePhases/View?PPI=CO1.PPI.37782252&amp;isFromPublicArea=True&amp;isModal=False" xr:uid="{DF876035-D142-491E-9D9C-CDB975900B09}"/>
    <hyperlink ref="V976" r:id="rId583" display="https://community.secop.gov.co/Public/Tendering/ContractNoticePhases/View?PPI=CO1.PPI.37782252&amp;isFromPublicArea=True&amp;isModal=False" xr:uid="{71038E7F-D54F-40A5-AE6B-7EBA166BF83E}"/>
    <hyperlink ref="V977" r:id="rId584" display="https://community.secop.gov.co/Public/Tendering/ContractNoticePhases/View?PPI=CO1.PPI.37782252&amp;isFromPublicArea=True&amp;isModal=False" xr:uid="{84C0261D-7EFE-41A9-BE60-B347683CFB1E}"/>
    <hyperlink ref="V978" r:id="rId585" display="https://community.secop.gov.co/Public/Tendering/ContractNoticePhases/View?PPI=CO1.PPI.37782756&amp;isFromPublicArea=True&amp;isModal=False" xr:uid="{D728E337-62CF-46C5-8293-F871573EE653}"/>
    <hyperlink ref="V979" r:id="rId586" display="https://community.secop.gov.co/Public/Tendering/ContractNoticePhases/View?PPI=CO1.PPI.37782764&amp;isFromPublicArea=True&amp;isModal=False" xr:uid="{88433D64-7D80-44C1-A180-23620B8549B9}"/>
    <hyperlink ref="V990" r:id="rId587" display="https://community.secop.gov.co/Public/Tendering/OpportunityDetail/Index?noticeUID=CO1.NTC.7736698&amp;isFromPublicArea=True&amp;isModal=False" xr:uid="{4CEE0DD8-63A3-4FCD-90CF-28531B6876CC}"/>
    <hyperlink ref="V991" r:id="rId588" display="https://community.secop.gov.co/Public/Tendering/OpportunityDetail/Index?noticeUID=CO1.NTC.7737025&amp;isFromPublicArea=True&amp;isModal=False" xr:uid="{5F69316D-2D71-481E-B1C9-93AB4F9C18AA}"/>
    <hyperlink ref="V1015" r:id="rId589" xr:uid="{CFD48025-2E59-4A99-B6FA-73D0E7BAADAA}"/>
    <hyperlink ref="V995" r:id="rId590" display="https://community.secop.gov.co/Public/Tendering/ContractNoticePhases/View?PPI=CO1.PPI.38007799&amp;isFromPublicArea=True&amp;isModal=False" xr:uid="{E1D0BBC7-B55E-4EFB-A99D-790B0E28693F}"/>
    <hyperlink ref="V980" r:id="rId591" display="https://community.secop.gov.co/Public/Tendering/ContractNoticePhases/View?PPI=CO1.PPI.37782775&amp;isFromPublicArea=True&amp;isModal=False" xr:uid="{D7D89A3B-7EDA-43F5-94C9-A5199FD72981}"/>
    <hyperlink ref="V981" r:id="rId592" display="https://community.secop.gov.co/Public/Tendering/ContractNoticePhases/View?PPI=CO1.PPI.37783186&amp;isFromPublicArea=True&amp;isModal=False" xr:uid="{071A669F-AC5C-4857-970D-C7C55A0B7843}"/>
    <hyperlink ref="V983" r:id="rId593" display="https://community.secop.gov.co/Public/Tendering/ContractNoticePhases/View?PPI=CO1.PPI.37793483&amp;isFromPublicArea=True&amp;isModal=False" xr:uid="{958EEFF1-C6FE-466D-B6A6-D5D305722A87}"/>
    <hyperlink ref="V984" r:id="rId594" display="https://community.secop.gov.co/Public/Tendering/ContractNoticePhases/View?PPI=CO1.PPI.37793483&amp;isFromPublicArea=True&amp;isModal=False" xr:uid="{96B42908-FC34-4BB4-B082-7C9DEF2B36CE}"/>
    <hyperlink ref="V985" r:id="rId595" display="https://community.secop.gov.co/Public/Tendering/ContractNoticePhases/View?PPI=CO1.PPI.37793483&amp;isFromPublicArea=True&amp;isModal=False" xr:uid="{5C24CE6B-D5F9-4A36-91B6-CEE7BAB40066}"/>
    <hyperlink ref="V986" r:id="rId596" display="https://community.secop.gov.co/Public/Tendering/ContractNoticePhases/View?PPI=CO1.PPI.37793483&amp;isFromPublicArea=True&amp;isModal=False" xr:uid="{0950CB9D-DB4B-4FAE-95F7-ADD6B80E9E8E}"/>
    <hyperlink ref="V987" r:id="rId597" display="https://community.secop.gov.co/Public/Tendering/ContractNoticePhases/View?PPI=CO1.PPI.37793839&amp;isFromPublicArea=True&amp;isModal=False" xr:uid="{CAEE0F7A-D6CE-4F65-B832-AA05654AE155}"/>
    <hyperlink ref="V992" r:id="rId598" display="https://community.secop.gov.co/Public/Tendering/ContractNoticePhases/View?PPI=CO1.PPI.37794817&amp;isFromPublicArea=True&amp;isModal=False" xr:uid="{7934B535-3CC5-4473-9264-FD48DEBD6194}"/>
    <hyperlink ref="V993" r:id="rId599" display="https://community.secop.gov.co/Public/Tendering/ContractNoticePhases/View?PPI=CO1.PPI.37794817&amp;isFromPublicArea=True&amp;isModal=False" xr:uid="{D2B7334E-3B89-457F-AC68-D71F009886C9}"/>
    <hyperlink ref="V994" r:id="rId600" display="https://community.secop.gov.co/Public/Tendering/ContractNoticePhases/View?PPI=CO1.PPI.37794817&amp;isFromPublicArea=True&amp;isModal=False" xr:uid="{1BB5E70C-8F87-4801-9E48-BD173ED9677F}"/>
    <hyperlink ref="V998" r:id="rId601" display="https://community.secop.gov.co/Public/Tendering/ContractNoticePhases/View?PPI=CO1.PPI.37763541&amp;isFromPublicArea=True&amp;isModal=False" xr:uid="{8572882B-FC1D-4439-AAFE-8B072CB48F3C}"/>
    <hyperlink ref="V999" r:id="rId602" display="https://community.secop.gov.co/Public/Tendering/ContractNoticePhases/View?PPI=CO1.PPI.37763541&amp;isFromPublicArea=True&amp;isModal=False" xr:uid="{043AE4D7-8918-49D4-9551-0BA4E0466C03}"/>
    <hyperlink ref="V1005" r:id="rId603" display="https://community.secop.gov.co/Public/Tendering/ContractNoticePhases/View?PPI=CO1.PPI.37790642&amp;isFromPublicArea=True&amp;isModal=False" xr:uid="{87B39802-7F02-4A88-AD19-BE5F4F4A5342}"/>
    <hyperlink ref="V1007" r:id="rId604" display="https://community.secop.gov.co/Public/Tendering/ContractNoticePhases/View?PPI=CO1.PPI.37755195&amp;isFromPublicArea=True&amp;isModal=False" xr:uid="{49AFA085-095B-47FE-9FD2-47836A209365}"/>
    <hyperlink ref="V1008" r:id="rId605" display="https://community.secop.gov.co/Public/Tendering/ContractNoticePhases/View?PPI=CO1.PPI.37755195&amp;isFromPublicArea=True&amp;isModal=False" xr:uid="{63C650C9-AABD-4DB2-BA34-66238581B9B1}"/>
    <hyperlink ref="V1011" r:id="rId606" display="https://community.secop.gov.co/Public/Tendering/ContractNoticePhases/View?PPI=CO1.PPI.37755697&amp;isFromPublicArea=True&amp;isModal=False" xr:uid="{F6DC418A-A2BE-4EAF-B441-232ECCEF87A1}"/>
    <hyperlink ref="V1012" r:id="rId607" display="https://community.secop.gov.co/Public/Tendering/ContractNoticePhases/View?PPI=CO1.PPI.37755697&amp;isFromPublicArea=True&amp;isModal=False" xr:uid="{346B16ED-9990-4896-B01D-1A5EF8C24819}"/>
    <hyperlink ref="V1013" r:id="rId608" display="https://community.secop.gov.co/Public/Tendering/ContractNoticePhases/View?PPI=CO1.PPI.37755697&amp;isFromPublicArea=True&amp;isModal=False" xr:uid="{87C6AF2A-9DE5-426A-9201-7B97FD5DF0F0}"/>
    <hyperlink ref="V1014" r:id="rId609" display="https://community.secop.gov.co/Public/Tendering/ContractNoticePhases/View?PPI=CO1.PPI.37756605&amp;isFromPublicArea=True&amp;isModal=False" xr:uid="{C8474283-272D-4637-A280-15D5A899FE64}"/>
    <hyperlink ref="V1016" r:id="rId610" display="https://community.secop.gov.co/Public/Tendering/ContractNoticePhases/View?PPI=CO1.PPI.37756605&amp;isFromPublicArea=True&amp;isModal=False" xr:uid="{74CC872E-034A-4558-891C-485124302A03}"/>
    <hyperlink ref="V1018" r:id="rId611" display="https://community.secop.gov.co/Public/Tendering/ContractNoticePhases/View?PPI=CO1.PPI.37781563&amp;isFromPublicArea=True&amp;isModal=False" xr:uid="{20083010-756A-4A0A-813A-557445EAA629}"/>
    <hyperlink ref="V1019" r:id="rId612" display="https://community.secop.gov.co/Public/Tendering/ContractNoticePhases/View?PPI=CO1.PPI.37781576&amp;isFromPublicArea=True&amp;isModal=False" xr:uid="{9E0257D3-0FCD-49D7-83AD-2FD7D0444405}"/>
    <hyperlink ref="V1020" r:id="rId613" display="https://community.secop.gov.co/Public/Tendering/ContractNoticePhases/View?PPI=CO1.PPI.37781583&amp;isFromPublicArea=True&amp;isModal=False" xr:uid="{4CBA52A6-5EE7-4E06-9955-85B4C8BEEC4E}"/>
    <hyperlink ref="V1021" r:id="rId614" display="https://community.secop.gov.co/Public/Tendering/ContractNoticePhases/View?PPI=CO1.PPI.37781583&amp;isFromPublicArea=True&amp;isModal=False" xr:uid="{B40D44DF-7184-443D-B933-0FA8C084D32A}"/>
    <hyperlink ref="V1022" r:id="rId615" display="https://community.secop.gov.co/Public/Tendering/ContractNoticePhases/View?PPI=CO1.PPI.37781595&amp;isFromPublicArea=True&amp;isModal=False" xr:uid="{7290063E-2B9E-48DF-ADB7-33566AA75B4E}"/>
    <hyperlink ref="V1023" r:id="rId616" display="https://community.secop.gov.co/Public/Tendering/ContractNoticePhases/View?PPI=CO1.PPI.37782243&amp;isFromPublicArea=True&amp;isModal=False" xr:uid="{F32BEA8A-FFBA-4E7C-A1E0-08979B6B32FE}"/>
    <hyperlink ref="V1024" r:id="rId617" display="https://community.secop.gov.co/Public/Tendering/ContractNoticePhases/View?PPI=CO1.PPI.37782567&amp;isFromPublicArea=True&amp;isModal=False" xr:uid="{1BF8A1A8-10FB-4868-8B00-440264AFBA95}"/>
    <hyperlink ref="V1025" r:id="rId618" display="https://community.secop.gov.co/Public/Tendering/ContractNoticePhases/View?PPI=CO1.PPI.37782579&amp;isFromPublicArea=True&amp;isModal=False" xr:uid="{BBF7546E-E2DF-49DF-8B0B-D2E16CC4A38B}"/>
    <hyperlink ref="V1039" r:id="rId619" display="https://community.secop.gov.co/Public/Tendering/ContractNoticePhases/View?PPI=CO1.PPI.37785812&amp;isFromPublicArea=True&amp;isModal=False" xr:uid="{7B3DDB67-0C55-4CCF-9F68-49F0047C1968}"/>
    <hyperlink ref="V1041" r:id="rId620" display="https://community.secop.gov.co/Public/Tendering/ContractNoticePhases/View?PPI=CO1.PPI.37785812&amp;isFromPublicArea=True&amp;isModal=False" xr:uid="{1BDBF646-8293-4691-9F50-0B669DF66A40}"/>
    <hyperlink ref="V1042" r:id="rId621" display="https://community.secop.gov.co/Public/Tendering/ContractNoticePhases/View?PPI=CO1.PPI.37785812&amp;isFromPublicArea=True&amp;isModal=False" xr:uid="{7BD6E30C-E245-49AC-981F-2F34C4E90B03}"/>
    <hyperlink ref="V1044" r:id="rId622" display="https://community.secop.gov.co/Public/Tendering/ContractNoticePhases/View?PPI=CO1.PPI.37785812&amp;isFromPublicArea=True&amp;isModal=False" xr:uid="{E7844109-CAAD-4FE8-84B7-833B45738393}"/>
    <hyperlink ref="V1045" r:id="rId623" display="https://community.secop.gov.co/Public/Tendering/ContractNoticePhases/View?PPI=CO1.PPI.37785812&amp;isFromPublicArea=True&amp;isModal=False" xr:uid="{0FD9ECC2-CA3E-41F0-A80A-9DF1C02CD6B3}"/>
    <hyperlink ref="V1047" r:id="rId624" display="https://community.secop.gov.co/Public/Tendering/ContractNoticePhases/View?PPI=CO1.PPI.37785812&amp;isFromPublicArea=True&amp;isModal=False" xr:uid="{3739E7F5-783A-4C3C-82C9-B8233B5CC032}"/>
    <hyperlink ref="V1048" r:id="rId625" display="https://community.secop.gov.co/Public/Tendering/ContractNoticePhases/View?PPI=CO1.PPI.37785812&amp;isFromPublicArea=True&amp;isModal=False" xr:uid="{31A71EF6-B9C4-42DC-A227-65EE2D7E73FA}"/>
    <hyperlink ref="V1050" r:id="rId626" display="https://community.secop.gov.co/Public/Tendering/ContractNoticePhases/View?PPI=CO1.PPI.37794926&amp;isFromPublicArea=True&amp;isModal=False" xr:uid="{AC2DE9F5-7556-4531-B6AF-55194B2E1759}"/>
    <hyperlink ref="V1052" r:id="rId627" display="https://community.secop.gov.co/Public/Tendering/ContractNoticePhases/View?PPI=CO1.PPI.37792558&amp;isFromPublicArea=True&amp;isModal=False" xr:uid="{271F2B9B-B91E-4A73-ACA9-D928CEB02157}"/>
    <hyperlink ref="V1060" r:id="rId628" display="https://community.secop.gov.co/Public/Tendering/ContractNoticePhases/View?PPI=CO1.PPI.37795815&amp;isFromPublicArea=True&amp;isModal=False" xr:uid="{A9468A35-36E9-4398-A22F-6572245D0241}"/>
    <hyperlink ref="V1061" r:id="rId629" display="https://community.secop.gov.co/Public/Tendering/ContractNoticePhases/View?PPI=CO1.PPI.37794073&amp;isFromPublicArea=True&amp;isModal=False" xr:uid="{0ACB79F2-4ACD-4E98-A134-18D407197AFB}"/>
    <hyperlink ref="V1064" r:id="rId630" display="https://community.secop.gov.co/Public/Tendering/ContractNoticePhases/View?PPI=CO1.PPI.37808671&amp;isFromPublicArea=True&amp;isModal=False" xr:uid="{C33DAE68-5B63-4251-A1AD-A19A00EC1692}"/>
    <hyperlink ref="V1067" r:id="rId631" display="https://community.secop.gov.co/Public/Tendering/ContractNoticePhases/View?PPI=CO1.PPI.37778395&amp;isFromPublicArea=True&amp;isModal=False" xr:uid="{E0DF5884-6D86-441A-8601-05CD865003CF}"/>
    <hyperlink ref="V1068" r:id="rId632" display="https://community.secop.gov.co/Public/Tendering/ContractNoticePhases/View?PPI=CO1.PPI.37779057&amp;isFromPublicArea=True&amp;isModal=False" xr:uid="{1B491043-1250-4EAD-997A-5EE42AC5F415}"/>
    <hyperlink ref="V1069" r:id="rId633" display="https://community.secop.gov.co/Public/Tendering/ContractNoticePhases/View?PPI=CO1.PPI.37781145&amp;isFromPublicArea=True&amp;isModal=False" xr:uid="{B2B51EAF-E192-4A3D-8E60-0066CD5E338A}"/>
    <hyperlink ref="V1070" r:id="rId634" display="https://community.secop.gov.co/Public/Tendering/ContractNoticePhases/View?PPI=CO1.PPI.37780074&amp;isFromPublicArea=True&amp;isModal=False" xr:uid="{2527D5FC-3709-4E0D-AA9E-FE1D8CAF9AB6}"/>
    <hyperlink ref="V1075" r:id="rId635" xr:uid="{530AC176-CD9F-45B1-A5A4-AB42777B223D}"/>
    <hyperlink ref="V1076" r:id="rId636" xr:uid="{8EA936DA-D056-4F36-A158-248A2A992232}"/>
    <hyperlink ref="V1077" r:id="rId637" xr:uid="{F13B95BA-C9CF-4DD8-89C3-DF27782432B2}"/>
    <hyperlink ref="V1078" r:id="rId638" xr:uid="{711E0727-994D-4E6C-9E99-9113707FCAE6}"/>
    <hyperlink ref="V1079" r:id="rId639" xr:uid="{58D0E68F-81C4-459E-911E-09C67B8678E9}"/>
    <hyperlink ref="V1071" r:id="rId640" display="https://community.secop.gov.co/Public/Tendering/ContractNoticePhases/View?PPI=CO1.PPI.37779455&amp;isFromPublicArea=True&amp;isModal=False" xr:uid="{8B71B371-7CA7-479C-9F92-51B80381E73F}"/>
    <hyperlink ref="V1072" r:id="rId641" display="https://community.secop.gov.co/Public/Tendering/ContractNoticePhases/View?PPI=CO1.PPI.37780051&amp;isFromPublicArea=True&amp;isModal=False" xr:uid="{670D1E5B-DF10-422C-A6A6-F94643DD12D2}"/>
    <hyperlink ref="V1073" r:id="rId642" display="https://community.secop.gov.co/Public/Tendering/ContractNoticePhases/View?PPI=CO1.PPI.37780610&amp;isFromPublicArea=True&amp;isModal=False" xr:uid="{5D2FEC1F-EFB7-41B6-B7B8-4FA483332285}"/>
    <hyperlink ref="V1074" r:id="rId643" display="https://community.secop.gov.co/Public/Tendering/ContractNoticePhases/View?PPI=CO1.PPI.37779412&amp;isFromPublicArea=True&amp;isModal=False" xr:uid="{4E2C6F36-40C6-4234-9C00-40B7F05CD084}"/>
    <hyperlink ref="V1080" r:id="rId644" display="https://community.secop.gov.co/Public/Tendering/ContractNoticePhases/View?PPI=CO1.PPI.37779436&amp;isFromPublicArea=True&amp;isModal=False" xr:uid="{47B2535C-E667-4B2C-8367-16A6B708E214}"/>
    <hyperlink ref="V1081" r:id="rId645" display="https://community.secop.gov.co/Public/Tendering/ContractNoticePhases/View?PPI=CO1.PPI.37786905&amp;isFromPublicArea=True&amp;isModal=False" xr:uid="{B108B07E-FB05-442F-A9CE-BFA3669D8B08}"/>
    <hyperlink ref="V1082" r:id="rId646" display="https://community.secop.gov.co/Public/Tendering/ContractNoticePhases/View?PPI=CO1.PPI.37786905&amp;isFromPublicArea=True&amp;isModal=False" xr:uid="{6FDA30E7-4AF2-49D0-A02E-3BA74BD0EE69}"/>
    <hyperlink ref="V1084" r:id="rId647" display="https://community.secop.gov.co/Public/Tendering/ContractNoticePhases/View?PPI=CO1.PPI.37787755&amp;isFromPublicArea=True&amp;isModal=False" xr:uid="{E8BD087D-1846-410F-874C-F1DE4DAAE2B5}"/>
    <hyperlink ref="V1085" r:id="rId648" display="https://community.secop.gov.co/Public/Tendering/ContractNoticePhases/View?PPI=CO1.PPI.37787755&amp;isFromPublicArea=True&amp;isModal=False" xr:uid="{42810B31-5511-4B8C-853E-578D70F3157F}"/>
    <hyperlink ref="V1086" r:id="rId649" display="https://community.secop.gov.co/Public/Tendering/ContractNoticePhases/View?PPI=CO1.PPI.37787755&amp;isFromPublicArea=True&amp;isModal=False" xr:uid="{8FF08826-48E4-43E6-93B0-41E9C294EC82}"/>
    <hyperlink ref="V1087" r:id="rId650" display="https://community.secop.gov.co/Public/Tendering/ContractNoticePhases/View?PPI=CO1.PPI.37787755&amp;isFromPublicArea=True&amp;isModal=False" xr:uid="{F1C0F077-7104-413B-BA13-B5A896F9D3D5}"/>
    <hyperlink ref="V1088" r:id="rId651" display="https://community.secop.gov.co/Public/Tendering/ContractNoticePhases/View?PPI=CO1.PPI.37787755&amp;isFromPublicArea=True&amp;isModal=False" xr:uid="{D0D5B104-0598-4DFE-B6DE-B8573642029D}"/>
    <hyperlink ref="V1100" r:id="rId652" display="https://community.secop.gov.co/Public/Tendering/ContractNoticePhases/View?PPI=CO1.PPI.37813927&amp;isFromPublicArea=True&amp;isModal=False" xr:uid="{CB6DD506-F672-415F-B357-DF3DA5F9B76D}"/>
    <hyperlink ref="V1090" r:id="rId653" display="https://community.secop.gov.co/Public/Tendering/ContractNoticePhases/View?PPI=CO1.PPI.37786956&amp;isFromPublicArea=True&amp;isModal=False" xr:uid="{6D1C82E4-D254-4484-B492-4A78290982B6}"/>
    <hyperlink ref="V1091" r:id="rId654" display="https://community.secop.gov.co/Public/Tendering/ContractNoticePhases/View?PPI=CO1.PPI.37786956&amp;isFromPublicArea=True&amp;isModal=False" xr:uid="{2507E350-0609-429A-8035-8B8565A646A3}"/>
    <hyperlink ref="V1092" r:id="rId655" display="https://community.secop.gov.co/Public/Tendering/ContractNoticePhases/View?PPI=CO1.PPI.37786956&amp;isFromPublicArea=True&amp;isModal=False" xr:uid="{6242127F-D4C4-4848-B6D0-189BD9F82F2F}"/>
    <hyperlink ref="V1089" r:id="rId656" display="https://community.secop.gov.co/Public/Tendering/ContractNoticePhases/View?PPI=CO1.PPI.38413734&amp;isFromPublicArea=True&amp;isModal=False" xr:uid="{707049C9-EA50-49E6-9593-B218D648E90D}"/>
    <hyperlink ref="V1112" r:id="rId657" xr:uid="{16D47C84-E23F-4409-936F-C58E496B468C}"/>
    <hyperlink ref="V1124" r:id="rId658" xr:uid="{9CC720B5-3DFD-4819-A68D-943064E11E85}"/>
    <hyperlink ref="V1125" r:id="rId659" xr:uid="{CEF207E9-C7CA-4546-AC60-091C3BD76373}"/>
    <hyperlink ref="V1126" r:id="rId660" xr:uid="{A6C64191-2519-4C97-9DDF-CC1F9AC9AC51}"/>
    <hyperlink ref="V1128" r:id="rId661" xr:uid="{8CCC93CD-1E79-4BEA-AC31-2BACA64ABF43}"/>
    <hyperlink ref="V1127" r:id="rId662" display="https://community.secop.gov.co/Public/Tendering/OpportunityDetail/Index?noticeUID=CO1.NTC.7569206&amp;isFromPublicArea=True&amp;isModal=False" xr:uid="{98F87527-A2C3-489F-94D6-B9306612B4E7}"/>
    <hyperlink ref="V1123" r:id="rId663" display="https://community.secop.gov.co/Public/Tendering/OpportunityDetail/Index?noticeUID=CO1.NTC.7779831&amp;isFromPublicArea=True&amp;isModal=False" xr:uid="{0A047684-1CBE-480D-8FB2-4FE73DA75A93}"/>
    <hyperlink ref="V1131" r:id="rId664" display="https://community.secop.gov.co/Public/Tendering/ContractNoticePhases/View?PPI=CO1.PPI.38250227&amp;isFromPublicArea=True&amp;isModal=False" xr:uid="{D6B60C2A-E32E-4044-9BB6-7E027DF2305F}"/>
    <hyperlink ref="V1137" r:id="rId665" display="https://community.secop.gov.co/Public/Tendering/ContractNoticePhases/View?PPI=CO1.PPI.38252491&amp;isFromPublicArea=True&amp;isModal=False" xr:uid="{38444FA3-FC2F-4773-B06C-B883477B6BB3}"/>
    <hyperlink ref="V1138" r:id="rId666" display="https://community.secop.gov.co/Public/Tendering/ContractNoticePhases/View?PPI=CO1.PPI.38253419&amp;isFromPublicArea=True&amp;isModal=False" xr:uid="{E33F340F-794F-4BEA-8F37-6E8621CB0C81}"/>
    <hyperlink ref="V1134" r:id="rId667" display="https://community.secop.gov.co/Public/Tendering/ContractNoticePhases/View?PPI=CO1.PPI.38280075&amp;isFromPublicArea=True&amp;isModal=False" xr:uid="{D2EE466B-6AA9-4ABE-9DC4-BE93A4B67487}"/>
    <hyperlink ref="V1143" r:id="rId668" display="https://community.secop.gov.co/Public/Tendering/ContractNoticePhases/View?PPI=CO1.PPI.38278897&amp;isFromPublicArea=True&amp;isModal=False" xr:uid="{3EFCD162-39A9-4E9C-BB75-4D1681325854}"/>
    <hyperlink ref="V1141" r:id="rId669" display="https://community.secop.gov.co/Public/Tendering/ContractNoticePhases/View?PPI=CO1.PPI.38228228&amp;isFromPublicArea=True&amp;isModal=False" xr:uid="{15D38218-47C1-495B-A55D-6BF2CCBFCFA5}"/>
    <hyperlink ref="V1135" r:id="rId670" display="https://community.secop.gov.co/Public/Tendering/ContractNoticePhases/View?PPI=CO1.PPI.38488138&amp;isFromPublicArea=True&amp;isModal=False" xr:uid="{EBF575CC-370F-4238-B80F-D43459D21537}"/>
    <hyperlink ref="V1129" r:id="rId671" xr:uid="{1B989930-9F07-4CA6-AF48-7DC81A672F3D}"/>
    <hyperlink ref="V1140" r:id="rId672" display="https://community.secop.gov.co/Public/Tendering/ContractNoticePhases/View?PPI=CO1.PPI.38604188&amp;isFromPublicArea=True&amp;isModal=False" xr:uid="{6386E5F7-C3D3-471B-878F-0217DFA2E0F6}"/>
    <hyperlink ref="V1148" r:id="rId673" display="https://community.secop.gov.co/Public/Tendering/ContractNoticePhases/View?PPI=CO1.PPI.38280472&amp;isFromPublicArea=True&amp;isModal=False" xr:uid="{747286E6-2125-4A6F-AB35-FD0344B03642}"/>
    <hyperlink ref="V1151" r:id="rId674" display="https://community.secop.gov.co/Public/Tendering/ContractNoticePhases/View?PPI=CO1.PPI.38280019&amp;isFromPublicArea=True&amp;isModal=False" xr:uid="{C2DDF4EF-176E-4C34-8306-4C385B1D266D}"/>
    <hyperlink ref="V1168" r:id="rId675" display="https://community.secop.gov.co/Public/Tendering/ContractNoticePhases/View?PPI=CO1.PPI.38298336&amp;isFromPublicArea=True&amp;isModal=False" xr:uid="{3767CE28-2132-41BC-935F-542DDBDFF444}"/>
    <hyperlink ref="V1166" r:id="rId676" display="https://community.secop.gov.co/Public/Tendering/ContractNoticePhases/View?PPI=CO1.PPI.38257342&amp;isFromPublicArea=True&amp;isModal=False" xr:uid="{6ADBF8FC-6C8E-480E-B66B-D090AFC1349B}"/>
    <hyperlink ref="V1167" r:id="rId677" display="https://community.secop.gov.co/Public/Tendering/ContractNoticePhases/View?PPI=CO1.PPI.38257395&amp;isFromPublicArea=True&amp;isModal=False" xr:uid="{6D0498FF-6CAD-42FC-91E2-DFB8D4B020D4}"/>
    <hyperlink ref="V1169" r:id="rId678" display="https://community.secop.gov.co/Public/Tendering/ContractNoticePhases/View?PPI=CO1.PPI.38439139&amp;isFromPublicArea=True&amp;isModal=False" xr:uid="{E973384A-0CD6-4567-9F87-5792C38BD034}"/>
    <hyperlink ref="V1170" r:id="rId679" display="https://community.secop.gov.co/Public/Tendering/ContractNoticePhases/View?PPI=CO1.PPI.38585629&amp;isFromPublicArea=True&amp;isModal=False" xr:uid="{97317B41-71B8-4A7B-B1B4-877842A70710}"/>
    <hyperlink ref="V1172" r:id="rId680" display="https://community.secop.gov.co/Public/Tendering/ContractNoticePhases/View?PPI=CO1.PPI.38375697&amp;isFromPublicArea=True&amp;isModal=False" xr:uid="{B174AE09-3CBB-4ABF-A941-EED6E639D91A}"/>
    <hyperlink ref="V1171" r:id="rId681" display="https://community.secop.gov.co/Public/Tendering/ContractNoticePhases/View?PPI=CO1.PPI.38950516&amp;isFromPublicArea=True&amp;isModal=False" xr:uid="{7EA2DF95-B655-42EB-A54D-8A879AD4CE05}"/>
    <hyperlink ref="V1181" r:id="rId682" display="https://community.secop.gov.co/Public/Tendering/ContractNoticePhases/View?PPI=CO1.PPI.38251678&amp;isFromPublicArea=True&amp;isModal=False" xr:uid="{2E1AAE96-9F18-4F98-9701-E588ABEA91EB}"/>
    <hyperlink ref="V1182" r:id="rId683" display="https://community.secop.gov.co/Public/Tendering/ContractNoticePhases/View?PPI=CO1.PPI.38251678&amp;isFromPublicArea=True&amp;isModal=False" xr:uid="{7A84F4F1-C28D-4C81-9142-B9D849F6E4CC}"/>
    <hyperlink ref="V1174" r:id="rId684" display="https://community.secop.gov.co/Public/Tendering/ContractNoticePhases/View?PPI=CO1.PPI.38312002&amp;isFromPublicArea=True&amp;isModal=False" xr:uid="{EEEDB544-3F87-48C7-A7D8-0264A63AB101}"/>
    <hyperlink ref="V1175" r:id="rId685" display="https://community.secop.gov.co/Public/Tendering/ContractNoticePhases/View?PPI=CO1.PPI.38312002&amp;isFromPublicArea=True&amp;isModal=False" xr:uid="{692CD721-ED88-49D8-A480-59F36A9CA4EF}"/>
    <hyperlink ref="V1176" r:id="rId686" display="https://community.secop.gov.co/Public/Tendering/ContractNoticePhases/View?PPI=CO1.PPI.38312002&amp;isFromPublicArea=True&amp;isModal=False" xr:uid="{D89F3017-AA7B-43DC-9705-F5F26317BCDD}"/>
    <hyperlink ref="V1173" r:id="rId687" display="https://community.secop.gov.co/Public/Tendering/ContractNoticePhases/View?PPI=CO1.PPI.38375697&amp;isFromPublicArea=True&amp;isModal=False" xr:uid="{70B186F7-4191-4888-8566-95926A0271B1}"/>
    <hyperlink ref="V1178" r:id="rId688" display="https://community.secop.gov.co/Public/Tendering/ContractNoticePhases/View?PPI=CO1.PPI.38438988&amp;isFromPublicArea=True&amp;isModal=False" xr:uid="{4F9BCB2C-63DA-48D6-94AC-18FD701F6C8E}"/>
    <hyperlink ref="V1180" r:id="rId689" display="https://community.secop.gov.co/Public/Tendering/ContractNoticePhases/View?PPI=CO1.PPI.38438988&amp;isFromPublicArea=True&amp;isModal=False" xr:uid="{2C69947A-590E-4EC8-B694-690AE257F83B}"/>
    <hyperlink ref="V1177" r:id="rId690" display="https://community.secop.gov.co/Public/Tendering/ContractNoticePhases/View?PPI=CO1.PPI.38604334&amp;isFromPublicArea=True&amp;isModal=False" xr:uid="{EFDB811D-7AB5-44BE-AA99-D69442B3A035}"/>
    <hyperlink ref="V1179" r:id="rId691" display="https://community.secop.gov.co/Public/Tendering/ContractNoticePhases/View?PPI=CO1.PPI.38605629&amp;isFromPublicArea=True&amp;isModal=False" xr:uid="{10588FC3-D7DF-4AD7-958A-9A97C0B3A125}"/>
    <hyperlink ref="V1183" r:id="rId692" xr:uid="{DC55ACEB-CD62-4107-AAB0-CA7A26D4F099}"/>
    <hyperlink ref="V1185" r:id="rId693" display="https://community.secop.gov.co/Public/Tendering/ContractNoticePhases/View?PPI=CO1.PPI.38413563&amp;isFromPublicArea=True&amp;isModal=False" xr:uid="{0E7C1D99-8B47-4637-819A-9DCA08EB0820}"/>
    <hyperlink ref="V1186" r:id="rId694" display="https://community.secop.gov.co/Public/Tendering/ContractNoticePhases/View?PPI=CO1.PPI.38445928&amp;isFromPublicArea=True&amp;isModal=False" xr:uid="{5A5FE497-D985-4388-A69C-D3876E3BF351}"/>
    <hyperlink ref="V1184" r:id="rId695" display="https://community.secop.gov.co/Public/Tendering/ContractNoticePhases/View?PPI=CO1.PPI.38454716&amp;isFromPublicArea=True&amp;isModal=False" xr:uid="{78E7E4CB-14C1-45CB-B7EB-0DB1450543F7}"/>
    <hyperlink ref="V1188" r:id="rId696" display="https://community.secop.gov.co/Public/Tendering/ContractNoticePhases/View?PPI=CO1.PPI.38646411&amp;isFromPublicArea=True&amp;isModal=False" xr:uid="{C56CE78D-259E-4426-83D7-5685DC8165B2}"/>
    <hyperlink ref="V1187" r:id="rId697" xr:uid="{693E5717-A714-430F-A0D8-48FE72327285}"/>
    <hyperlink ref="V1189" r:id="rId698" display="https://community.secop.gov.co/Public/Tendering/ContractNoticePhases/View?PPI=CO1.PPI.38497540&amp;isFromPublicArea=True&amp;isModal=False" xr:uid="{5CA418E0-EB6B-4F4C-A167-470A924CDB4B}"/>
    <hyperlink ref="V1190" r:id="rId699" display="https://community.secop.gov.co/Public/Tendering/ContractNoticePhases/View?PPI=CO1.PPI.38524585&amp;isFromPublicArea=True&amp;isModal=False" xr:uid="{51E9ABB0-4A3C-4D14-A1E8-832154F8D449}"/>
    <hyperlink ref="V1196" r:id="rId700" display="https://community.secop.gov.co/Public/Tendering/ContractNoticePhases/View?PPI=CO1.PPI.38539177&amp;isFromPublicArea=True&amp;isModal=False" xr:uid="{538722A2-6E5A-4F9E-83D9-BFEB6239345E}"/>
    <hyperlink ref="V1197" r:id="rId701" display="https://community.secop.gov.co/Public/Tendering/ContractNoticePhases/View?PPI=CO1.PPI.38298810&amp;isFromPublicArea=True&amp;isModal=False" xr:uid="{DF92218F-5FE4-45D9-BADE-C37FE41DDBEF}"/>
    <hyperlink ref="V1198" r:id="rId702" display="https://community.secop.gov.co/Public/Tendering/ContractNoticePhases/View?PPI=CO1.PPI.38513901&amp;isFromPublicArea=True&amp;isModal=False" xr:uid="{67CF7012-9057-4EAD-90EC-21291CB6A27E}"/>
    <hyperlink ref="V1200" r:id="rId703" display="https://community.secop.gov.co/Public/Tendering/ContractNoticePhases/View?PPI=CO1.PPI.38550766&amp;isFromPublicArea=True&amp;isModal=False" xr:uid="{DA7B3F22-E0AD-4C5C-A3DD-88AEAB63CC65}"/>
    <hyperlink ref="V1199" r:id="rId704" display="https://community.secop.gov.co/Public/Tendering/ContractNoticePhases/View?PPI=CO1.PPI.38609808&amp;isFromPublicArea=True&amp;isModal=False" xr:uid="{6CC10972-6E45-49C1-9BB4-104E0CA35E53}"/>
    <hyperlink ref="V1195" r:id="rId705" display="https://community.secop.gov.co/Public/Tendering/ContractNoticePhases/View?PPI=CO1.PPI.38559056&amp;isFromPublicArea=True&amp;isModal=False" xr:uid="{4EED5EBD-E215-4DED-AC1A-07670BE74D5D}"/>
    <hyperlink ref="V1192" r:id="rId706" display="https://community.secop.gov.co/Public/Tendering/ContractNoticePhases/View?PPI=CO1.PPI.38639999&amp;isFromPublicArea=True&amp;isModal=False" xr:uid="{1144C9B5-0C77-4D11-BF6A-BB0EF901B1B8}"/>
    <hyperlink ref="V1193" r:id="rId707" display="https://community.secop.gov.co/Public/Tendering/ContractNoticePhases/View?PPI=CO1.PPI.38639999&amp;isFromPublicArea=True&amp;isModal=False" xr:uid="{E3AFD47F-0EBD-4E9C-BACE-62B592DAA140}"/>
    <hyperlink ref="V1194" r:id="rId708" display="https://community.secop.gov.co/Public/Tendering/ContractNoticePhases/View?PPI=CO1.PPI.38640912&amp;isFromPublicArea=True&amp;isModal=False" xr:uid="{96584EB0-68BE-4D54-8007-20746A6EF357}"/>
    <hyperlink ref="V1202" r:id="rId709" display="https://community.secop.gov.co/Public/Tendering/ContractNoticePhases/View?PPI=CO1.PPI.38671663&amp;isFromPublicArea=True&amp;isModal=False" xr:uid="{B3F9B7BF-7A48-471D-8F37-B805076B32D8}"/>
    <hyperlink ref="V1191" r:id="rId710" display="https://community.secop.gov.co/Public/Tendering/ContractNoticePhases/View?PPI=CO1.PPI.38748859&amp;isFromPublicArea=True&amp;isModal=False" xr:uid="{902F4C64-B2B9-49B2-9EB3-AD868DF3B499}"/>
    <hyperlink ref="V1201" r:id="rId711" display="https://community.secop.gov.co/Public/Tendering/ContractNoticePhases/View?PPI=CO1.PPI.38790189&amp;isFromPublicArea=True&amp;isModal=False" xr:uid="{19727B47-8718-4566-8B88-DEAE5F90C487}"/>
    <hyperlink ref="V1203" r:id="rId712" display="https://community.secop.gov.co/Public/Tendering/ContractNoticePhases/View?PPI=CO1.PPI.38576154&amp;isFromPublicArea=True&amp;isModal=False" xr:uid="{48C14A9B-747E-4389-BC06-32AF5D4952BF}"/>
    <hyperlink ref="V1205" r:id="rId713" display="https://community.secop.gov.co/Public/Tendering/ContractNoticePhases/View?PPI=CO1.PPI.38537595&amp;isFromPublicArea=True&amp;isModal=False" xr:uid="{9EAB8A95-548F-473E-80B5-9934DCECDDE8}"/>
    <hyperlink ref="V1206" r:id="rId714" display="https://community.secop.gov.co/Public/Tendering/ContractNoticePhases/View?PPI=CO1.PPI.38537059&amp;isFromPublicArea=True&amp;isModal=False" xr:uid="{65D4F6A7-1155-4507-9B74-5F143F3BDEB4}"/>
    <hyperlink ref="V1207" r:id="rId715" display="https://community.secop.gov.co/Public/Tendering/ContractNoticePhases/View?PPI=CO1.PPI.38500101&amp;isFromPublicArea=True&amp;isModal=False" xr:uid="{B2B14BF9-712A-4061-BCE5-50AC26896787}"/>
    <hyperlink ref="V1208" r:id="rId716" display="https://community.secop.gov.co/Public/Tendering/ContractNoticePhases/View?PPI=CO1.PPI.38500101&amp;isFromPublicArea=True&amp;isModal=False" xr:uid="{0EF32309-D32E-48B2-902D-C15BC59B6E8F}"/>
    <hyperlink ref="V1209" r:id="rId717" display="https://community.secop.gov.co/Public/Tendering/ContractNoticePhases/View?PPI=CO1.PPI.38499675&amp;isFromPublicArea=True&amp;isModal=False" xr:uid="{A631D1F7-7FE8-4A4B-9CEC-3B3C7E763084}"/>
    <hyperlink ref="V1210" r:id="rId718" display="https://community.secop.gov.co/Public/Tendering/ContractNoticePhases/View?PPI=CO1.PPI.38504779&amp;isFromPublicArea=True&amp;isModal=False" xr:uid="{299F76F4-57A2-4F00-899F-0F33CDEC24E6}"/>
    <hyperlink ref="V1211" r:id="rId719" display="https://community.secop.gov.co/Public/Tendering/ContractNoticePhases/View?PPI=CO1.PPI.38586658&amp;isFromPublicArea=True&amp;isModal=False" xr:uid="{C3F92B20-CF85-4810-9444-8C3219C3B9DE}"/>
    <hyperlink ref="V1204" r:id="rId720" display="https://community.secop.gov.co/Public/Tendering/ContractNoticePhases/View?PPI=CO1.PPI.38617619&amp;isFromPublicArea=True&amp;isModal=False" xr:uid="{B260B549-E199-464F-BB0F-7E2B8A922857}"/>
    <hyperlink ref="V1212" r:id="rId721" display="https://community.secop.gov.co/Public/Tendering/ContractNoticePhases/View?PPI=CO1.PPI.38671372&amp;isFromPublicArea=True&amp;isModal=False" xr:uid="{D5D7C1ED-E858-489B-B30F-59FCE0842500}"/>
    <hyperlink ref="V1214" r:id="rId722" display="https://community.secop.gov.co/Public/Tendering/ContractNoticePhases/View?PPI=CO1.PPI.38744667&amp;isFromPublicArea=True&amp;isModal=False" xr:uid="{89976287-20BD-45E5-A23C-E92393627B73}"/>
    <hyperlink ref="V1213" r:id="rId723" display="https://community.secop.gov.co/Public/Tendering/ContractNoticePhases/View?PPI=CO1.PPI.38737751&amp;isFromPublicArea=True&amp;isModal=False" xr:uid="{67E7C36D-920D-4AF7-A492-1F743E17E935}"/>
    <hyperlink ref="V1215" r:id="rId724" display="https://community.secop.gov.co/Public/Tendering/ContractNoticePhases/View?PPI=CO1.PPI.38692987&amp;isFromPublicArea=True&amp;isModal=False" xr:uid="{D939E3C9-0AA7-4577-A157-7D222119F30C}"/>
    <hyperlink ref="V1216" r:id="rId725" display="https://community.secop.gov.co/Public/Tendering/ContractNoticePhases/View?PPI=CO1.PPI.38720617&amp;isFromPublicArea=True&amp;isModal=False" xr:uid="{F0A851C6-403A-47A4-A6BC-F79BFAFF46FD}"/>
    <hyperlink ref="V1217" r:id="rId726" display="https://community.secop.gov.co/Public/Tendering/ContractNoticePhases/View?PPI=CO1.PPI.38846721&amp;isFromPublicArea=True&amp;isModal=False" xr:uid="{DE1F7260-F332-4E8D-9571-0F97661E8281}"/>
    <hyperlink ref="V1218" r:id="rId727" display="https://community.secop.gov.co/Public/Tendering/ContractNoticePhases/View?PPI=CO1.PPI.39126856&amp;isFromPublicArea=True&amp;isModal=False" xr:uid="{FC146E10-A533-4EE3-9575-64CAE207B78E}"/>
    <hyperlink ref="V1219" r:id="rId728" display="https://community.secop.gov.co/Public/Tendering/ContractNoticePhases/View?PPI=CO1.PPI.39165991&amp;isFromPublicArea=True&amp;isModal=False" xr:uid="{A170997C-6B4C-467F-8465-B6DB1DCF8685}"/>
    <hyperlink ref="V1231" r:id="rId729" display="HTTPS://OPERACIONES.COLOMBIACOMPRA.GOV.CO/TIENDA-VIRTUAL-DEL-ESTADO-COLOMBIANO/ORDENES-COMPRA/144832" xr:uid="{826E8A27-11D9-4B63-8A76-C8F12C6A6A48}"/>
    <hyperlink ref="V1223" r:id="rId730" display="https://community.secop.gov.co/Public/Tendering/ContractNoticePhases/View?PPI=CO1.PPI.38815673&amp;isFromPublicArea=True&amp;isModal=False" xr:uid="{089E3021-015A-4E8E-8996-387953EE8C5D}"/>
    <hyperlink ref="V1222" r:id="rId731" display="https://community.secop.gov.co/Public/Tendering/ContractNoticePhases/View?PPI=CO1.PPI.38815193&amp;isFromPublicArea=True&amp;isModal=False" xr:uid="{443B5F17-A9A3-401A-95A5-4FEB14AFABA5}"/>
    <hyperlink ref="V1220" r:id="rId732" display="https://community.secop.gov.co/Public/Tendering/ContractNoticePhases/View?PPI=CO1.PPI.38819056&amp;isFromPublicArea=True&amp;isModal=False" xr:uid="{49D36F95-6D58-427A-996A-45FCA7851A2E}"/>
    <hyperlink ref="V1224" r:id="rId733" display="HTTPS://COMMUNITY.SECOP.GOV.CO/PUBLIC/TENDERING/CONTRACTNOTICEPHASES/VIEW?PPI=CO1.PPI.38810493&amp;ISFROMPUBLICAREA=TRUE&amp;ISMODAL=FALSE" xr:uid="{155EAB60-33B5-4747-A158-E9DAF0A01D0C}"/>
    <hyperlink ref="V1225" r:id="rId734" display="https://community.secop.gov.co/Public/Tendering/ContractNoticePhases/View?PPI=CO1.PPI.38808167&amp;isFromPublicArea=True&amp;isModal=False" xr:uid="{C1F9DE99-BB1B-4D95-9D60-833F33C15728}"/>
    <hyperlink ref="V1227" r:id="rId735" display="https://community.secop.gov.co/Public/Tendering/ContractNoticePhases/View?PPI=CO1.PPI.38805607&amp;isFromPublicArea=True&amp;isModal=False" xr:uid="{B045D92D-6113-483F-BF1C-E22954842B20}"/>
    <hyperlink ref="V1230" r:id="rId736" display="https://community.secop.gov.co/Public/Tendering/ContractNoticePhases/View?PPI=CO1.PPI.38807315&amp;isFromPublicArea=True&amp;isModal=False" xr:uid="{76304A89-8A1A-40F8-841D-BE1611FBACC5}"/>
    <hyperlink ref="V1228" r:id="rId737" display="https://community.secop.gov.co/Public/Tendering/ContractNoticePhases/View?PPI=CO1.PPI.38808239&amp;isFromPublicArea=True&amp;isModal=False" xr:uid="{4162126C-9513-420A-8AC7-F638EB8ADAEC}"/>
    <hyperlink ref="V1226" r:id="rId738" display="https://community.secop.gov.co/Public/Tendering/ContractNoticePhases/View?PPI=CO1.PPI.38823556&amp;isFromPublicArea=True&amp;isModal=False" xr:uid="{3B6DBCD9-4C8E-40FB-808E-0C02149D728D}"/>
    <hyperlink ref="V1221" r:id="rId739" display="https://community.secop.gov.co/Public/Tendering/ContractNoticePhases/View?PPI=CO1.PPI.38883600&amp;isFromPublicArea=True&amp;isModal=False" xr:uid="{585CC46A-DF2C-4E07-ABD2-6C8338F5C5CD}"/>
    <hyperlink ref="V1229" r:id="rId740" display="https://community.secop.gov.co/Public/Tendering/ContractNoticePhases/View?PPI=CO1.PPI.38823550&amp;isFromPublicArea=True&amp;isModal=False" xr:uid="{813CB3DD-5E19-4F6F-8A28-EAF4ECBF1EDE}"/>
    <hyperlink ref="V1240" r:id="rId741" display="https://community.secop.gov.co/Public/Tendering/ContractNoticePhases/View?PPI=CO1.PPI.37932750&amp;isFromPublicArea=True&amp;isModal=False" xr:uid="{70100173-A5A8-425E-AFEB-09D6B8C7F8FA}"/>
    <hyperlink ref="V1236" r:id="rId742" display="https://community.secop.gov.co/Public/Tendering/ContractNoticePhases/View?PPI=CO1.PPI.39043477&amp;isFromPublicArea=True&amp;isModal=False" xr:uid="{C23C6D33-0116-4B68-84D6-FE84EECC0B2C}"/>
    <hyperlink ref="V1235" r:id="rId743" display="https://community.secop.gov.co/Public/Tendering/ContractNoticePhases/View?PPI=CO1.PPI.39083982&amp;isFromPublicArea=True&amp;isModal=False" xr:uid="{A10EA8DA-52FC-4600-8009-6C426969DD6F}"/>
    <hyperlink ref="V1234" r:id="rId744" display="https://community.secop.gov.co/Public/Tendering/ContractNoticePhases/View?PPI=CO1.PPI.38295224&amp;isFromPublicArea=True&amp;isModal=False" xr:uid="{9084C060-EC2E-4971-821A-7CDCCE1F7D6E}"/>
    <hyperlink ref="V1237" r:id="rId745" display="https://community.secop.gov.co/Public/Tendering/ContractNoticePhases/View?PPI=CO1.PPI.39134745&amp;isFromPublicArea=True&amp;isModal=False" xr:uid="{8CDA0484-9B68-4389-8E9B-064DEF4242EA}"/>
    <hyperlink ref="V1238" r:id="rId746" display="https://community.secop.gov.co/Public/Tendering/ContractNoticePhases/View?PPI=CO1.PPI.39119305&amp;isFromPublicArea=True&amp;isModal=False" xr:uid="{BEB38517-DC52-4D24-9FE4-30E6950C2D18}"/>
    <hyperlink ref="V1239" r:id="rId747" display="https://community.secop.gov.co/Public/Tendering/ContractNoticePhases/View?PPI=CO1.PPI.39118904&amp;isFromPublicArea=True&amp;isModal=False" xr:uid="{6DD58BF3-65C4-4AEB-B3BF-C9568D33FDD2}"/>
    <hyperlink ref="V1232" r:id="rId748" display="https://community.secop.gov.co/Public/Tendering/ContractNoticePhases/View?PPI=CO1.PPI.39165479&amp;isFromPublicArea=True&amp;isModal=False" xr:uid="{74A0D01F-EEE2-4365-8CCB-7035A9A5DCF5}"/>
    <hyperlink ref="V1233" r:id="rId749" display="https://community.secop.gov.co/Public/Tendering/ContractNoticePhases/View?PPI=CO1.PPI.39163463&amp;isFromPublicArea=True&amp;isModal=False" xr:uid="{02D45300-8176-4465-9DB8-D65CED74C5BB}"/>
    <hyperlink ref="V1241" r:id="rId750" display="https://community.secop.gov.co/Public/Tendering/ContractNoticePhases/View?PPI=CO1.PPI.39178237&amp;isFromPublicArea=True&amp;isModal=False" xr:uid="{33E1D6B7-1B3B-4A01-ADF1-24FBA5B541F7}"/>
    <hyperlink ref="V1245" r:id="rId751" display="https://community.secop.gov.co/Public/Tendering/ContractNoticePhases/View?PPI=CO1.PPI.39143490&amp;isFromPublicArea=True&amp;isModal=False" xr:uid="{A0E19E61-F698-4197-9696-0CC002AD203C}"/>
    <hyperlink ref="V1242" r:id="rId752" display="https://community.secop.gov.co/Public/Tendering/ContractNoticePhases/View?PPI=CO1.PPI.39143148&amp;isFromPublicArea=True&amp;isModal=False" xr:uid="{F20C75F9-9A03-4CB4-B09D-AA00E263097F}"/>
    <hyperlink ref="V1243" r:id="rId753" display="https://community.secop.gov.co/Public/Tendering/ContractNoticePhases/View?PPI=CO1.PPI.39143464&amp;isFromPublicArea=True&amp;isModal=False" xr:uid="{13B6283A-063A-47FA-A764-E04316DCEDA1}"/>
    <hyperlink ref="V1244" r:id="rId754" display="https://community.secop.gov.co/Public/Tendering/ContractNoticePhases/View?PPI=CO1.PPI.39143476&amp;isFromPublicArea=True&amp;isModal=False" xr:uid="{DF69D5F3-AFF8-4681-B3D7-CA69D7510F51}"/>
    <hyperlink ref="V1249" r:id="rId755" display="https://community.secop.gov.co/Public/Tendering/ContractNoticePhases/View?PPI=CO1.PPI.39327916&amp;isFromPublicArea=True&amp;isModal=False" xr:uid="{8E304FB9-1128-4365-ADCF-77A887CDC7C6}"/>
    <hyperlink ref="V1246" r:id="rId756" display="https://community.secop.gov.co/Public/Tendering/ContractNoticePhases/View?PPI=CO1.PPI.39356969&amp;isFromPublicArea=True&amp;isModal=False" xr:uid="{AA54571A-8401-489D-902D-042D4C3F6DCB}"/>
    <hyperlink ref="V1248" r:id="rId757" display="https://community.secop.gov.co/Public/Tendering/ContractNoticePhases/View?PPI=CO1.PPI.39358618&amp;isFromPublicArea=True&amp;isModal=False" xr:uid="{BFE16C6B-FD95-4BC2-9973-303EAAC3EF63}"/>
    <hyperlink ref="V1247" r:id="rId758" display="https://community.secop.gov.co/Public/Tendering/ContractNoticePhases/View?PPI=CO1.PPI.39401634&amp;isFromPublicArea=True&amp;isModal=False" xr:uid="{DB604DD7-FC76-44DA-80BE-9572F8138E86}"/>
    <hyperlink ref="V1250" r:id="rId759" display="https://community.secop.gov.co/Public/Tendering/OpportunityDetail/Index?noticeUID=CO1.NTC.7947660&amp;isFromPublicArea=True&amp;isModal=False" xr:uid="{DCF6EF9E-28EE-4564-9205-DFCDD9B73C78}"/>
    <hyperlink ref="V1253" r:id="rId760" display="https://community.secop.gov.co/Public/Tendering/ContractNoticePhases/View?PPI=CO1.PPI.39193836&amp;isFromPublicArea=True&amp;isModal=False" xr:uid="{08167E29-49F6-4941-B3D6-D507A765C638}"/>
    <hyperlink ref="V1254" r:id="rId761" display="https://community.secop.gov.co/Public/Tendering/ContractNoticePhases/View?PPI=CO1.PPI.39193836&amp;isFromPublicArea=True&amp;isModal=False" xr:uid="{BFEB48EA-5B7B-4DF3-9173-A6F06AE538CF}"/>
    <hyperlink ref="V1255" r:id="rId762" display="https://community.secop.gov.co/Public/Tendering/ContractNoticePhases/View?PPI=CO1.PPI.39239027&amp;isFromPublicArea=True&amp;isModal=False" xr:uid="{29980000-1FBA-438E-BD73-DCDE524ACE96}"/>
    <hyperlink ref="V1251" r:id="rId763" display="https://community.secop.gov.co/Public/Tendering/ContractNoticePhases/View?PPI=CO1.PPI.39308243&amp;isFromPublicArea=True&amp;isModal=False" xr:uid="{3D3A2516-F2FF-466D-BA99-0ADA26507BBB}"/>
    <hyperlink ref="V1252" r:id="rId764" display="https://community.secop.gov.co/Public/Tendering/ContractNoticePhases/View?PPI=CO1.PPI.39486157&amp;isFromPublicArea=True&amp;isModal=False" xr:uid="{72E9693B-0490-4658-BFBB-554EADF7916F}"/>
    <hyperlink ref="V1258" r:id="rId765" display="https://community.secop.gov.co/Public/Tendering/ContractNoticePhases/View?PPI=CO1.PPI.39238542&amp;isFromPublicArea=True&amp;isModal=False" xr:uid="{5F8B119D-4F16-4D30-8AE7-57F88665B1F3}"/>
    <hyperlink ref="V1260" r:id="rId766" display="https://community.secop.gov.co/Public/Tendering/ContractNoticePhases/View?PPI=CO1.PPI.39239030&amp;isFromPublicArea=True&amp;isModal=False" xr:uid="{456DE7F9-2271-41D1-95F3-CA9F2D12BFE7}"/>
    <hyperlink ref="V1261" r:id="rId767" display="https://community.secop.gov.co/Public/Tendering/ContractNoticePhases/View?PPI=CO1.PPI.39268357&amp;isFromPublicArea=True&amp;isModal=False" xr:uid="{4BA94090-8470-49D7-92DE-EE361001E0F7}"/>
    <hyperlink ref="V1256" r:id="rId768" display="https://community.secop.gov.co/Public/Tendering/ContractNoticePhases/View?PPI=CO1.PPI.39314139&amp;isFromPublicArea=True&amp;isModal=False" xr:uid="{A2396730-E831-4D86-A1EC-702B979A52EC}"/>
    <hyperlink ref="V1257" r:id="rId769" display="https://community.secop.gov.co/Public/Tendering/ContractNoticePhases/View?PPI=CO1.PPI.39317544&amp;isFromPublicArea=True&amp;isModal=False" xr:uid="{70DE06EC-C564-4F82-8594-011AA26288B6}"/>
    <hyperlink ref="V1259" r:id="rId770" display="https://community.secop.gov.co/Public/Tendering/ContractNoticePhases/View?PPI=CO1.PPI.39348390&amp;isFromPublicArea=True&amp;isModal=False" xr:uid="{5C7D2E4A-A91D-4797-9329-625FD68F8479}"/>
    <hyperlink ref="V1262" r:id="rId771" display="https://community.secop.gov.co/Public/Tendering/ContractNoticePhases/View?PPI=CO1.PPI.39348905&amp;isFromPublicArea=True&amp;isModal=False" xr:uid="{CC887B26-E3EA-4119-8D57-5E1B81F59A88}"/>
    <hyperlink ref="V1268" r:id="rId772" display="https://community.secop.gov.co/Public/Tendering/ContractNoticePhases/View?PPI=CO1.PPI.39421195&amp;isFromPublicArea=True&amp;isModal=False" xr:uid="{8E0FDB68-8DE1-4ACC-A7D6-334E15235074}"/>
    <hyperlink ref="V1264" r:id="rId773" display="https://community.secop.gov.co/Public/Tendering/ContractNoticePhases/View?PPI=CO1.PPI.39459944&amp;isFromPublicArea=True&amp;isModal=False" xr:uid="{62A58B1A-0197-469B-B096-AD962E49259A}"/>
    <hyperlink ref="V1263" r:id="rId774" display="https://community.secop.gov.co/Public/Tendering/ContractNoticePhases/View?PPI=CO1.PPI.39428963&amp;isFromPublicArea=True&amp;isModal=False" xr:uid="{EBF3B34C-7573-4B99-88BF-CEF6CC55FFAD}"/>
    <hyperlink ref="V1266" r:id="rId775" display="https://community.secop.gov.co/Public/Tendering/ContractNoticePhases/View?PPI=CO1.PPI.39455861&amp;isFromPublicArea=True&amp;isModal=False" xr:uid="{D6DD12A7-487A-4F50-949A-D5BB2144949C}"/>
    <hyperlink ref="V1269" r:id="rId776" display="https://community.secop.gov.co/Public/Tendering/ContractNoticePhases/View?PPI=CO1.PPI.39112366&amp;isFromPublicArea=True&amp;isModal=False" xr:uid="{8851910A-3095-4859-BC24-1B1088AA7240}"/>
    <hyperlink ref="V1265" r:id="rId777" display="https://community.secop.gov.co/Public/Tendering/ContractNoticePhases/View?PPI=CO1.PPI.39555954&amp;isFromPublicArea=True&amp;isModal=False" xr:uid="{37B14CF1-896B-4A3D-9EDC-2FC2D40F01B8}"/>
    <hyperlink ref="V1271" r:id="rId778" display="https://community.secop.gov.co/Public/Tendering/ContractNoticePhases/View?PPI=CO1.PPI.39511083&amp;isFromPublicArea=True&amp;isModal=False" xr:uid="{2D243681-EEC7-4408-8742-9A1DDC7D3675}"/>
    <hyperlink ref="V1270" r:id="rId779" display="https://community.secop.gov.co/Public/Tendering/ContractNoticePhases/View?PPI=CO1.PPI.39558777&amp;isFromPublicArea=True&amp;isModal=False" xr:uid="{78F43F80-EBD6-4E9E-B898-667A7956BF99}"/>
    <hyperlink ref="V1267" r:id="rId780" display="https://community.secop.gov.co/Public/Tendering/ContractNoticePhases/View?PPI=CO1.PPI.39581493&amp;isFromPublicArea=True&amp;isModal=False" xr:uid="{C26E4B1B-AEB9-42C5-AD6D-0BC3D447ED49}"/>
    <hyperlink ref="V1275" r:id="rId781" display="https://community.secop.gov.co/Public/Tendering/ContractNoticePhases/View?PPI=CO1.PPI.39625453&amp;isFromPublicArea=True&amp;isModal=False" xr:uid="{D0D9A381-0888-42CC-8141-CCA8032A67DB}"/>
    <hyperlink ref="V1272" r:id="rId782" display="https://community.secop.gov.co/Public/Tendering/ContractNoticePhases/View?PPI=CO1.PPI.39624262&amp;isFromPublicArea=True&amp;isModal=False" xr:uid="{7D103854-22D8-4EBC-8452-577A12F218EA}"/>
    <hyperlink ref="V1273" r:id="rId783" display="https://community.secop.gov.co/Public/Tendering/ContractNoticePhases/View?PPI=CO1.PPI.39632221&amp;isFromPublicArea=True&amp;isModal=False" xr:uid="{47FF8438-F1B3-4AA6-BBEF-5948E1FC3A0F}"/>
    <hyperlink ref="V1274" r:id="rId784" display="https://community.secop.gov.co/Public/Tendering/ContractNoticePhases/View?PPI=CO1.PPI.39634407&amp;isFromPublicArea=True&amp;isModal=False" xr:uid="{96FF9B47-61BB-44E4-AB2F-A1847F7109FE}"/>
    <hyperlink ref="V1280" r:id="rId785" display="https://community.secop.gov.co/Public/Tendering/ContractNoticePhases/View?PPI=CO1.PPI.39723095&amp;isFromPublicArea=True&amp;isModal=False" xr:uid="{0EBBE69D-D6C8-4C67-960C-306BAAC373C2}"/>
    <hyperlink ref="V1281" r:id="rId786" display="https://community.secop.gov.co/Public/Tendering/ContractNoticePhases/View?PPI=CO1.PPI.39734289&amp;isFromPublicArea=True&amp;isModal=False" xr:uid="{A9F24D27-F694-41A5-AABE-CC181D98C676}"/>
    <hyperlink ref="V1276" r:id="rId787" display="https://community.secop.gov.co/Public/Tendering/ContractNoticePhases/View?PPI=CO1.PPI.39673732&amp;isFromPublicArea=True&amp;isModal=False" xr:uid="{856F3D0F-0A61-4BF9-BFC9-4C1AD5862ABA}"/>
    <hyperlink ref="V1279" r:id="rId788" display="https://community.secop.gov.co/Public/Tendering/ContractNoticePhases/View?PPI=CO1.PPI.39833447&amp;isFromPublicArea=True&amp;isModal=False" xr:uid="{ECA9718C-97E3-49D3-B7E8-8429DA097570}"/>
    <hyperlink ref="V1278" r:id="rId789" display="https://community.secop.gov.co/Public/Tendering/ContractNoticePhases/View?PPI=CO1.PPI.39833958&amp;isFromPublicArea=True&amp;isModal=False" xr:uid="{A01B4907-45B7-47DE-B093-3B00BCF92AF9}"/>
    <hyperlink ref="V1277" r:id="rId790" display="https://community.secop.gov.co/Public/Tendering/ContractNoticePhases/View?PPI=CO1.PPI.39674128&amp;isFromPublicArea=True&amp;isModal=False" xr:uid="{8E51D5AB-D1F2-4DD9-B5C9-ACC9A4240334}"/>
    <hyperlink ref="V1285" r:id="rId791" display="https://community.secop.gov.co/Public/Tendering/ContractNoticePhases/View?PPI=CO1.PPI.39716655&amp;isFromPublicArea=True&amp;isModal=False" xr:uid="{1164118D-DF81-43FB-99B2-6BCAF6DD2E38}"/>
    <hyperlink ref="V1282" r:id="rId792" display="https://community.secop.gov.co/Public/Tendering/ContractNoticePhases/View?PPI=CO1.PPI.39728742&amp;isFromPublicArea=True&amp;isModal=False" xr:uid="{0968834D-DB57-4C90-B8E7-44DA9732D6D0}"/>
    <hyperlink ref="V1283" r:id="rId793" display="https://community.secop.gov.co/Public/Tendering/ContractNoticePhases/View?PPI=CO1.PPI.39729225&amp;isFromPublicArea=True&amp;isModal=False" xr:uid="{1223036B-FEF2-43BD-AA18-871F0AAE3B1E}"/>
    <hyperlink ref="V1286" r:id="rId794" display="https://community.secop.gov.co/Public/Tendering/ContractNoticePhases/View?PPI=CO1.PPI.39872876&amp;isFromPublicArea=True&amp;isModal=False" xr:uid="{CD148211-4EDB-4D5A-A036-F0C8F389F892}"/>
    <hyperlink ref="V1288" r:id="rId795" display="https://community.secop.gov.co/Public/Tendering/ContractNoticePhases/View?PPI=CO1.PPI.39824167&amp;isFromPublicArea=True&amp;isModal=False" xr:uid="{14A3CD6C-A687-4DE8-AF37-B5CEBB400E7F}"/>
    <hyperlink ref="V1289" r:id="rId796" display="https://community.secop.gov.co/Public/Tendering/ContractNoticePhases/View?PPI=CO1.PPI.39904201&amp;isFromPublicArea=True&amp;isModal=False" xr:uid="{FF2DCB91-50E9-4F8A-AAD0-EB8F3964943B}"/>
    <hyperlink ref="V1287" r:id="rId797" display="https://community.secop.gov.co/Public/Tendering/ContractNoticePhases/View?PPI=CO1.PPI.40064066&amp;isFromPublicArea=True&amp;isModal=False" xr:uid="{C361E096-45FA-4CE6-AC4B-1723E79E46FB}"/>
    <hyperlink ref="V1284" r:id="rId798" display="https://community.secop.gov.co/Public/Tendering/ContractNoticePhases/View?PPI=CO1.PPI.40156491&amp;isFromPublicArea=True&amp;isModal=False" xr:uid="{25C519D1-FAB5-400F-8777-03A774742F42}"/>
    <hyperlink ref="V1292" r:id="rId799" display="HTTPS://OPERACIONES.COLOMBIACOMPRA.GOV.CO/TIENDA-VIRTUAL-DEL-ESTADO-COLOMBIANO/ORDENES-COMPRA/146647" xr:uid="{3A3F89AF-8C51-4C54-9B2A-CB177371D4C5}"/>
    <hyperlink ref="V1290" r:id="rId800" display="https://community.secop.gov.co/Public/Tendering/ContractNoticePhases/View?PPI=CO1.PPI.39711636&amp;isFromPublicArea=True&amp;isModal=False" xr:uid="{BC5A3293-B6EC-4BFD-BE93-009632ED1C79}"/>
    <hyperlink ref="V1291" r:id="rId801" display="https://community.secop.gov.co/Public/Tendering/ContractNoticePhases/View?PPI=CO1.PPI.39784779&amp;isFromPublicArea=True&amp;isModal=False" xr:uid="{843A2631-CC06-4633-A345-2B8879E91F62}"/>
    <hyperlink ref="V1293" r:id="rId802" display="https://community.secop.gov.co/Public/Tendering/ContractNoticePhases/View?PPI=CO1.PPI.39836388&amp;isFromPublicArea=True&amp;isModal=False" xr:uid="{480EE4E2-0F8D-49F8-AB5D-B4D70C871AB9}"/>
    <hyperlink ref="V1294" r:id="rId803" display="https://community.secop.gov.co/Public/Tendering/ContractNoticePhases/View?PPI=CO1.PPI.39805307&amp;isFromPublicArea=True&amp;isModal=False" xr:uid="{25B3F19C-27DA-43D7-B4F4-0796F4160695}"/>
    <hyperlink ref="V1295" r:id="rId804" display="https://community.secop.gov.co/Public/Tendering/ContractNoticePhases/View?PPI=CO1.PPI.40195786&amp;isFromPublicArea=True&amp;isModal=False" xr:uid="{F7901333-4AAE-4579-BBD7-865E61974C07}"/>
    <hyperlink ref="V1296" r:id="rId805" display="https://community.secop.gov.co/Public/Tendering/ContractNoticePhases/View?PPI=CO1.PPI.40193574&amp;isFromPublicArea=True&amp;isModal=False" xr:uid="{9DB6C92A-1968-4160-B8FA-6B7877716019}"/>
    <hyperlink ref="V1297" r:id="rId806" display="https://community.secop.gov.co/Public/Tendering/ContractNoticePhases/View?PPI=CO1.PPI.40244330&amp;isFromPublicArea=True&amp;isModal=False" xr:uid="{909BBBD0-E350-476B-911B-65C1DCEE9CC9}"/>
    <hyperlink ref="V1300" r:id="rId807" display="https://community.secop.gov.co/Public/Tendering/ContractNoticePhases/View?PPI=CO1.PPI.40244345&amp;isFromPublicArea=True&amp;isModal=False" xr:uid="{554A0FCC-8284-4933-9621-CDBC477D08B9}"/>
    <hyperlink ref="V1301" r:id="rId808" xr:uid="{DEABBF68-54AA-461F-9DEB-90C65914BD56}"/>
    <hyperlink ref="V1298" r:id="rId809" xr:uid="{329CF1E9-3155-4E4C-B955-00C270ED323C}"/>
    <hyperlink ref="V1299" r:id="rId810" xr:uid="{FE64FE89-0061-46C0-8A5B-022681BE9057}"/>
    <hyperlink ref="V1304" r:id="rId811" xr:uid="{6A1F9402-21DA-47FD-95F4-8A3244C36C91}"/>
    <hyperlink ref="V1303" r:id="rId812" xr:uid="{1183FAAC-F9EB-467C-9138-5552E0D259A9}"/>
    <hyperlink ref="V1302" r:id="rId813" xr:uid="{02F9B87B-A779-452C-AFBF-B0156085CB7A}"/>
    <hyperlink ref="V1305" r:id="rId814" xr:uid="{69D21E11-BD90-4AE0-9035-A6A3EEF06092}"/>
    <hyperlink ref="V1307" r:id="rId815" xr:uid="{E7A0C367-0599-4E76-99F6-0B2E8CE4227E}"/>
    <hyperlink ref="V1306" r:id="rId816" xr:uid="{43BD7E59-F5E7-4987-BBFF-235DCD7F0DC5}"/>
    <hyperlink ref="V1308" r:id="rId817" xr:uid="{2B19959F-8E66-4C01-9273-C0EEF21F301F}"/>
    <hyperlink ref="V1310" r:id="rId818" xr:uid="{DC7EC5FA-9AED-4257-8ECA-121A26D1858B}"/>
    <hyperlink ref="V1309" r:id="rId819" xr:uid="{86571488-780F-419E-84D5-626A502A02E0}"/>
    <hyperlink ref="V1311" r:id="rId820" xr:uid="{A8134D34-02B3-4F73-BF42-FE21EB9AFDCA}"/>
    <hyperlink ref="V1313" r:id="rId821" xr:uid="{485B0A0A-881D-4307-A51F-DA6C7D4AD145}"/>
    <hyperlink ref="V1314" r:id="rId822" xr:uid="{A8F793D6-BC59-443C-B974-11D412074544}"/>
    <hyperlink ref="V1312" r:id="rId823" xr:uid="{DF9CCA77-62C8-471D-9E62-315BCEF72FAB}"/>
    <hyperlink ref="V1315" r:id="rId824" xr:uid="{9A8774F6-E941-4CFE-8142-3EE78B409278}"/>
    <hyperlink ref="V1316" r:id="rId825" xr:uid="{C66C3626-B500-4AE6-AAFC-83A943B2E1FF}"/>
    <hyperlink ref="V1317" r:id="rId826" xr:uid="{76D069CB-170D-43B5-BF3F-DAC1C4157390}"/>
    <hyperlink ref="V1318" r:id="rId827" xr:uid="{CF6D6BF2-40E5-4268-8D8D-E22BD49AA500}"/>
    <hyperlink ref="V1319" r:id="rId828" xr:uid="{76989591-5BAA-4EB8-A507-3A123162E579}"/>
    <hyperlink ref="V1320" r:id="rId829" xr:uid="{1EC86750-EE73-4722-8075-8E80770A519D}"/>
    <hyperlink ref="V1321" r:id="rId830" xr:uid="{9CE0617C-DD0D-4BAA-A255-2E4AC52DD025}"/>
    <hyperlink ref="V1337" r:id="rId831" xr:uid="{F99858D3-6C16-4E0E-B77A-39A79F91B5B7}"/>
    <hyperlink ref="V1334" r:id="rId832" xr:uid="{B9DA816A-2516-4889-839D-7FB9BBE24C5D}"/>
    <hyperlink ref="V1335" r:id="rId833" xr:uid="{5EE98C58-0EED-4DC0-9629-BAE7C6A8E78C}"/>
    <hyperlink ref="V1329" r:id="rId834" xr:uid="{C8FF3A70-965A-4B1B-9D5F-8947405AA39E}"/>
    <hyperlink ref="V1331" r:id="rId835" xr:uid="{14517139-F736-40A0-9E1F-6A1362708DCE}"/>
    <hyperlink ref="V1333" r:id="rId836" xr:uid="{62E84D6E-2430-44B0-B2D6-2F111DD2C673}"/>
    <hyperlink ref="V1322" r:id="rId837" xr:uid="{A9898139-E220-413C-B20E-41CCF02E9C84}"/>
    <hyperlink ref="V1323" r:id="rId838" xr:uid="{70009548-BDE3-4AD6-A555-E219D80F5935}"/>
    <hyperlink ref="V1324" r:id="rId839" xr:uid="{523B1BF8-0F55-41C6-A9A6-D98F1DACF8C6}"/>
    <hyperlink ref="V1325" r:id="rId840" xr:uid="{E4D193CB-E0BD-4915-B9CA-844AFC4C3FAB}"/>
    <hyperlink ref="V1326" r:id="rId841" xr:uid="{9FCF0EC1-FF40-4EEE-8F70-D45ADD2CD27A}"/>
    <hyperlink ref="V1327" r:id="rId842" xr:uid="{AAF3EEA2-E5FF-40C9-B48A-AE80B2A041EF}"/>
    <hyperlink ref="V1328" r:id="rId843" xr:uid="{68270A99-0CF1-472D-B7B9-C8E500D95EBF}"/>
    <hyperlink ref="V1330" r:id="rId844" xr:uid="{6A2AA9C5-D877-41F1-9215-67BFB85D1FAF}"/>
    <hyperlink ref="V1332" r:id="rId845" xr:uid="{AB024F95-CBBC-4428-A90B-8993E0030333}"/>
    <hyperlink ref="V1336" r:id="rId846" xr:uid="{56FEE237-702B-40D0-B2FC-00BC421AC5BE}"/>
    <hyperlink ref="V1338" r:id="rId847" xr:uid="{6847B848-C4A4-4AE1-A694-6706DD384467}"/>
    <hyperlink ref="V1340" r:id="rId848" xr:uid="{882D6A2B-2AE0-43B1-9D7B-F9D9DBCF3D93}"/>
    <hyperlink ref="V1339" r:id="rId849" xr:uid="{457003EF-3846-4C6F-B6BB-BDE1CEA1FD78}"/>
    <hyperlink ref="V1353" r:id="rId850" xr:uid="{9A0CD0C8-73FF-4F57-8CDF-3B39C2EB0DDA}"/>
    <hyperlink ref="V1347" r:id="rId851" xr:uid="{EF9187CB-C8C9-4213-BF63-8BEB4A22CA5B}"/>
    <hyperlink ref="V1342" r:id="rId852" xr:uid="{5447A43D-9A08-4580-B536-C2B406B6FF3A}"/>
    <hyperlink ref="V1341" r:id="rId853" xr:uid="{CD1F2C03-F942-45E5-A316-0F59550101BD}"/>
    <hyperlink ref="V1344" r:id="rId854" xr:uid="{2DF5FBD3-A0D1-4B43-8791-D19F0C08E9F3}"/>
    <hyperlink ref="V1345" r:id="rId855" xr:uid="{0E672E5A-5F6D-4FE1-9B96-0BA65CF0323F}"/>
    <hyperlink ref="V1346" r:id="rId856" xr:uid="{D6F381AB-858D-44E0-B5B9-53182189C743}"/>
    <hyperlink ref="V1348" r:id="rId857" xr:uid="{6EAC96B7-78F3-4967-B363-A15B8C1AC12C}"/>
    <hyperlink ref="V1350" r:id="rId858" xr:uid="{425563A0-936A-4293-BF23-38513CDA4E68}"/>
    <hyperlink ref="V1351" r:id="rId859" xr:uid="{D2F4D80B-F9C6-4F88-9731-6BE9918562F0}"/>
    <hyperlink ref="V1354" r:id="rId860" xr:uid="{D8F40879-AEA5-4972-AA33-847D81207E3E}"/>
    <hyperlink ref="V1349" r:id="rId861" xr:uid="{921191C4-A325-48E9-9FBB-10C872FD8199}"/>
    <hyperlink ref="V1360" r:id="rId862" xr:uid="{5302B3D3-EF58-4D59-826F-33A4ECC221F8}"/>
    <hyperlink ref="V1361" r:id="rId863" xr:uid="{DF55B9F6-DCD9-470C-855F-A09AB21A0E72}"/>
    <hyperlink ref="V1362" r:id="rId864" xr:uid="{A96F0F26-F1CD-41B8-B726-47D784DE260B}"/>
    <hyperlink ref="V1363" r:id="rId865" xr:uid="{1D10376F-2373-41E1-98AB-BB70D18FD80A}"/>
    <hyperlink ref="V1364" r:id="rId866" xr:uid="{2734E808-382D-4B94-86B6-7BD0BB0A6B2C}"/>
    <hyperlink ref="V1365" r:id="rId867" xr:uid="{91C2D32B-7DFB-42F9-AA96-FA7E2957ECD1}"/>
    <hyperlink ref="V1366" r:id="rId868" xr:uid="{E69764D2-A884-40F3-A7B2-5F871402AA29}"/>
    <hyperlink ref="V1355" r:id="rId869" xr:uid="{D636C284-B0F7-4CB8-BC0D-4F8324BE8401}"/>
    <hyperlink ref="V1352" r:id="rId870" xr:uid="{CAC0579E-E850-4ABE-9DC9-2F185663A17C}"/>
    <hyperlink ref="V1358" r:id="rId871" xr:uid="{CA439D73-FA04-4237-8811-E78F366CF8DD}"/>
    <hyperlink ref="V1343" r:id="rId872" xr:uid="{16E2B9A5-8242-401C-BAC9-2D15E1AEC72E}"/>
    <hyperlink ref="V1356" r:id="rId873" xr:uid="{768B3B22-2579-44FD-B064-811189A23956}"/>
    <hyperlink ref="V1357" r:id="rId874" xr:uid="{819DD533-CBF8-47B7-A9B6-2D5D7D578C00}"/>
    <hyperlink ref="V1371" r:id="rId875" xr:uid="{CC4CB6A4-F9DB-4F23-8680-8F8785CAE245}"/>
    <hyperlink ref="V1372" r:id="rId876" xr:uid="{498D4180-FF98-4D0C-A7AD-53B9D07A3321}"/>
    <hyperlink ref="V1367" r:id="rId877" xr:uid="{61150EA8-495E-4E08-BD68-27259D76CBC4}"/>
    <hyperlink ref="V1368" r:id="rId878" xr:uid="{D0A0C2C7-66A4-42C4-9548-1084E7EAEE5E}"/>
    <hyperlink ref="V1370" r:id="rId879" xr:uid="{3F3E0BB6-20B1-4B05-97EC-4BB66E145578}"/>
    <hyperlink ref="V1359" r:id="rId880" xr:uid="{41635A79-B4D1-4D10-9A5B-557653CFFEA8}"/>
    <hyperlink ref="V1369" r:id="rId881" xr:uid="{54902DD1-34D3-4352-A58F-C3293153FCB5}"/>
    <hyperlink ref="V1378" r:id="rId882" xr:uid="{332B0B62-B4AE-40D1-AD6E-77315DF9339C}"/>
    <hyperlink ref="V1376" r:id="rId883" xr:uid="{9F869EF5-B2CA-4EE2-B219-7B0386C72E96}"/>
    <hyperlink ref="V1377" r:id="rId884" xr:uid="{E179DA4E-E39F-4032-A88B-137303713B40}"/>
    <hyperlink ref="V1373" r:id="rId885" xr:uid="{74317B9C-D743-432C-B1BF-FF40AC6559A9}"/>
    <hyperlink ref="V1374" r:id="rId886" xr:uid="{D9C1DABD-1663-48D9-AC97-987DCD5D9D9F}"/>
    <hyperlink ref="V1375" r:id="rId887" xr:uid="{1207D0C0-8D12-435E-ABBF-38BDE080568E}"/>
    <hyperlink ref="V1387" r:id="rId888" xr:uid="{75FC61E4-1DD3-41C9-9F91-62EE94FE6F67}"/>
    <hyperlink ref="V1388" r:id="rId889" xr:uid="{3AB3D02E-4DDF-4219-B0E8-EAF0D278212A}"/>
    <hyperlink ref="V1389" r:id="rId890" xr:uid="{5ACBE5D8-2CFB-4A3B-BA39-835425593AB3}"/>
    <hyperlink ref="V1382" r:id="rId891" xr:uid="{0B0625C6-6A1E-4744-B97F-4D46641E3C80}"/>
    <hyperlink ref="V1383" r:id="rId892" xr:uid="{68E4A987-1CF1-4A52-ADFE-1E62AA7402C2}"/>
    <hyperlink ref="V1384" r:id="rId893" xr:uid="{4F7CD64E-0698-4329-81A4-95C7B4912BF3}"/>
    <hyperlink ref="V1385" r:id="rId894" xr:uid="{3DE8457F-FF65-46D5-A036-00244FE1DA7E}"/>
    <hyperlink ref="V1386" r:id="rId895" xr:uid="{14D77770-1A14-42D5-944F-DDE26B2346F2}"/>
    <hyperlink ref="V1392" r:id="rId896" xr:uid="{1CB8EF5C-00DC-4B29-BDFC-279101FDDE18}"/>
    <hyperlink ref="V1379" r:id="rId897" xr:uid="{CC941E4A-9720-4DF9-AE70-BCE80A1E8D14}"/>
    <hyperlink ref="V1393" r:id="rId898" xr:uid="{A58D28E3-B489-41CF-8C56-87ECE4C60748}"/>
    <hyperlink ref="V1390" r:id="rId899" xr:uid="{6B41B98F-8E89-4B77-8DB8-2D630F03F6F8}"/>
    <hyperlink ref="V1391" r:id="rId900" xr:uid="{C083DF8E-794E-452D-B1A5-EF9DDCAA7B08}"/>
    <hyperlink ref="V1380" r:id="rId901" xr:uid="{C690D045-197A-47AD-AB3F-87A3F1A11408}"/>
    <hyperlink ref="V1381" r:id="rId902" xr:uid="{AAFDE241-3D3B-483B-BA08-994F8C2185DF}"/>
    <hyperlink ref="V1394" r:id="rId903" xr:uid="{1F63E0D9-19B6-4068-B80D-23AD6C7BAA35}"/>
    <hyperlink ref="V1395" r:id="rId904" xr:uid="{FB2DAE69-8A61-462F-BF28-18F2C04F05D0}"/>
    <hyperlink ref="V1396" r:id="rId905" xr:uid="{046EE401-BD5E-4089-9FB1-B45A56F2F509}"/>
    <hyperlink ref="V1399" r:id="rId906" xr:uid="{1A3B501A-5F67-4F2B-85C9-12944F41F777}"/>
    <hyperlink ref="V1397" r:id="rId907" xr:uid="{179527AD-8FDA-4616-958A-DD661D490CB6}"/>
    <hyperlink ref="V1400" r:id="rId908" xr:uid="{574B2375-E36D-40E8-9391-CFFE0F621E29}"/>
    <hyperlink ref="V1401" r:id="rId909" xr:uid="{197B2934-F1BF-4967-9C8C-956B84182F75}"/>
    <hyperlink ref="V1402" r:id="rId910" xr:uid="{5F01EF58-8A81-490E-A6FC-8048758835D4}"/>
    <hyperlink ref="V1398" r:id="rId911" xr:uid="{60173F6C-39A6-4566-9E62-929B2651B18D}"/>
    <hyperlink ref="V1413" r:id="rId912" xr:uid="{29A0DD8D-70CE-470C-8B24-DA16B79B5D8C}"/>
    <hyperlink ref="V1411" r:id="rId913" xr:uid="{04FFDAFF-23DE-48F7-AD66-FAD9E083D834}"/>
    <hyperlink ref="V1407" r:id="rId914" xr:uid="{6D802316-69F1-4B77-B878-E05D33E65A22}"/>
    <hyperlink ref="V1408" r:id="rId915" xr:uid="{4C9167DE-3E6C-4B62-9A0C-AC7E0A54B076}"/>
    <hyperlink ref="V1410" r:id="rId916" xr:uid="{412B4949-006E-4BFF-9EB0-57E081F19C25}"/>
    <hyperlink ref="V1409" r:id="rId917" xr:uid="{8D8DB0B4-306A-4774-9925-E29AFE082A95}"/>
    <hyperlink ref="V1405" r:id="rId918" xr:uid="{BA58EE91-6C96-42A6-A182-3FB568D7B313}"/>
    <hyperlink ref="V1403" r:id="rId919" xr:uid="{3840BFF8-DE69-4FA7-AA20-15679536E2CF}"/>
    <hyperlink ref="V1406" r:id="rId920" xr:uid="{FC272506-4CFC-44A6-90EF-9AD273CA4BD1}"/>
    <hyperlink ref="V1404" r:id="rId921" xr:uid="{5F89285C-66D1-4C9B-B960-95BD7A5BF30E}"/>
    <hyperlink ref="V1416" r:id="rId922" xr:uid="{EF40CF52-014F-471E-B64B-1758248FF1B0}"/>
    <hyperlink ref="V1415" r:id="rId923" xr:uid="{BBA2C3CA-2A30-41AA-95C8-9AA6A1B28BE7}"/>
    <hyperlink ref="V1412" r:id="rId924" xr:uid="{6748DB5C-2DC7-4F44-9519-B5C6047A34B7}"/>
    <hyperlink ref="V1417" r:id="rId925" xr:uid="{863C8A8E-618E-4690-88CC-F61EE0E116F5}"/>
    <hyperlink ref="V1418" r:id="rId926" xr:uid="{E28B390A-127A-4325-B706-AB83E6C1BEFA}"/>
    <hyperlink ref="V1420" r:id="rId927" xr:uid="{F8096C95-9814-4440-B948-775DC3EB6D93}"/>
    <hyperlink ref="V1419" r:id="rId928" xr:uid="{A9AF7348-C76C-47F6-8EE3-CEBB587A5264}"/>
    <hyperlink ref="V1414" r:id="rId929" xr:uid="{74F26DB4-7FFF-4615-BD68-BB7BA440DD27}"/>
    <hyperlink ref="V1421" r:id="rId930" xr:uid="{B26EAD2D-D1A0-490D-AA3D-BA8045FD2E40}"/>
    <hyperlink ref="V1422" r:id="rId931" xr:uid="{766D91D3-B053-461C-8FEA-3EF106769AC2}"/>
    <hyperlink ref="V1424" r:id="rId932" xr:uid="{30BA4C43-4496-42F7-BEC6-EECC952BB59B}"/>
    <hyperlink ref="V1423" r:id="rId933" xr:uid="{9AE7716D-B33E-42F5-ADCC-E1E727EF902A}"/>
    <hyperlink ref="V1425" r:id="rId934" xr:uid="{47869F2F-4277-4A48-B512-D1BB55CD006A}"/>
    <hyperlink ref="V1428" r:id="rId935" xr:uid="{B5942E52-548F-4B21-B02E-5905FCD85E01}"/>
    <hyperlink ref="V1426" r:id="rId936" xr:uid="{B3886BB6-DB94-45EE-AA83-A9108CF3440E}"/>
    <hyperlink ref="V1427" r:id="rId937" xr:uid="{5C227A7A-2345-48F3-94EA-78530AAB4B0E}"/>
    <hyperlink ref="V1430" r:id="rId938" xr:uid="{DB3D4152-30EC-4322-9639-D4251946CF1F}"/>
    <hyperlink ref="V1431" r:id="rId939" xr:uid="{D3CCAE79-C4B7-4D40-8597-683002609444}"/>
    <hyperlink ref="V1429" r:id="rId940" xr:uid="{8C4E9316-4802-47BC-B29B-403F97B461EA}"/>
    <hyperlink ref="V1434" r:id="rId941" xr:uid="{8873E192-C1FA-4AA0-9D5A-0C88D9CB05FF}"/>
    <hyperlink ref="V1435" r:id="rId942" xr:uid="{1F20DEDF-7134-4272-AF10-19E1A487373C}"/>
    <hyperlink ref="V1433" r:id="rId943" xr:uid="{BF9C13BE-530D-4184-BB65-A7EC9111C27C}"/>
    <hyperlink ref="V1432" r:id="rId944" xr:uid="{4E8834EC-1D2C-467D-80FC-275A9B2E58F4}"/>
    <hyperlink ref="V1436" r:id="rId945" xr:uid="{6E227106-5F9E-4E7C-82D8-3A7054CDEDC6}"/>
    <hyperlink ref="V1438" r:id="rId946" xr:uid="{0D820647-F10D-48C6-9974-EB4932945580}"/>
    <hyperlink ref="V1437" r:id="rId947" xr:uid="{32156876-31E6-4C82-9C47-4AEBD9177631}"/>
    <hyperlink ref="V1439" r:id="rId948" xr:uid="{DB2536F5-1ED1-4EFB-B007-1CBDC62705B8}"/>
    <hyperlink ref="V1440" r:id="rId949" xr:uid="{4B9D3284-EBE3-4B2B-BFA0-AB08F7A3C13D}"/>
    <hyperlink ref="V1442" r:id="rId950" xr:uid="{4BF3D5A9-FF4E-4F8C-9546-896954BA7E30}"/>
    <hyperlink ref="V1443" r:id="rId951" xr:uid="{34F072DA-1F4E-4F4D-A13A-16B83831553B}"/>
    <hyperlink ref="V1444" r:id="rId952" xr:uid="{FE8B9E84-2985-4A3E-8EA0-B65215400D90}"/>
    <hyperlink ref="V1445" r:id="rId953" xr:uid="{8399A75E-3DEA-49A7-9F74-83531D396C71}"/>
    <hyperlink ref="U1441" r:id="rId954" xr:uid="{8B6EF099-ED65-402A-B024-6E6832437AC2}"/>
    <hyperlink ref="V1441" r:id="rId955" xr:uid="{6954879E-DD55-4398-A49A-E45CF77A7018}"/>
  </hyperlinks>
  <printOptions horizontalCentered="1"/>
  <pageMargins left="0.23622047244094491" right="0.23622047244094491" top="0.15748031496062992" bottom="0.39370078740157483" header="0.11811023622047245" footer="0.11811023622047245"/>
  <pageSetup paperSize="5" scale="80" orientation="landscape" r:id="rId956"/>
  <headerFooter>
    <oddFooter>&amp;R&amp;P de &amp;N</oddFooter>
  </headerFooter>
  <drawing r:id="rId957"/>
  <legacyDrawing r:id="rId958"/>
  <extLst>
    <ext xmlns:x14="http://schemas.microsoft.com/office/spreadsheetml/2009/9/main" uri="{78C0D931-6437-407d-A8EE-F0AAD7539E65}">
      <x14:conditionalFormattings>
        <x14:conditionalFormatting xmlns:xm="http://schemas.microsoft.com/office/excel/2006/main">
          <x14:cfRule type="dataBar" id="{DB70F5C8-5000-46FB-A0C7-DCDF3B289B06}">
            <x14:dataBar minLength="0" maxLength="100" gradient="0">
              <x14:cfvo type="autoMin"/>
              <x14:cfvo type="autoMax"/>
              <x14:negativeFillColor rgb="FFFF0000"/>
              <x14:axisColor rgb="FF000000"/>
            </x14:dataBar>
          </x14:cfRule>
          <xm:sqref>D748:D894</xm:sqref>
        </x14:conditionalFormatting>
        <x14:conditionalFormatting xmlns:xm="http://schemas.microsoft.com/office/excel/2006/main">
          <x14:cfRule type="dataBar" id="{AFB12152-930B-437A-8E82-E9C48BD7238D}">
            <x14:dataBar minLength="0" maxLength="100" gradient="0">
              <x14:cfvo type="autoMin"/>
              <x14:cfvo type="autoMax"/>
              <x14:negativeFillColor rgb="FFFF0000"/>
              <x14:axisColor rgb="FF000000"/>
            </x14:dataBar>
          </x14:cfRule>
          <xm:sqref>D905:D912</xm:sqref>
        </x14:conditionalFormatting>
        <x14:conditionalFormatting xmlns:xm="http://schemas.microsoft.com/office/excel/2006/main">
          <x14:cfRule type="dataBar" id="{E9BD2A03-A5BE-4CA7-BE2C-5A039D124A7E}">
            <x14:dataBar minLength="0" maxLength="100" gradient="0">
              <x14:cfvo type="autoMin"/>
              <x14:cfvo type="autoMax"/>
              <x14:negativeFillColor rgb="FFFF0000"/>
              <x14:axisColor rgb="FF000000"/>
            </x14:dataBar>
          </x14:cfRule>
          <xm:sqref>D927:D929</xm:sqref>
        </x14:conditionalFormatting>
        <x14:conditionalFormatting xmlns:xm="http://schemas.microsoft.com/office/excel/2006/main">
          <x14:cfRule type="dataBar" id="{29930F2A-4287-4D87-B6FB-2E67949CF14D}">
            <x14:dataBar minLength="0" maxLength="100" gradient="0">
              <x14:cfvo type="autoMin"/>
              <x14:cfvo type="autoMax"/>
              <x14:negativeFillColor rgb="FFFF0000"/>
              <x14:axisColor rgb="FF000000"/>
            </x14:dataBar>
          </x14:cfRule>
          <xm:sqref>D995:D1029 D982:D993 D941:D980</xm:sqref>
        </x14:conditionalFormatting>
        <x14:conditionalFormatting xmlns:xm="http://schemas.microsoft.com/office/excel/2006/main">
          <x14:cfRule type="dataBar" id="{2798AD0D-490D-4E33-980F-977F5D87E9D9}">
            <x14:dataBar minLength="0" maxLength="100" gradient="0">
              <x14:cfvo type="autoMin"/>
              <x14:cfvo type="autoMax"/>
              <x14:negativeFillColor rgb="FFFF0000"/>
              <x14:axisColor rgb="FF000000"/>
            </x14:dataBar>
          </x14:cfRule>
          <xm:sqref>D1030:D1041 D1043:D1045</xm:sqref>
        </x14:conditionalFormatting>
        <x14:conditionalFormatting xmlns:xm="http://schemas.microsoft.com/office/excel/2006/main">
          <x14:cfRule type="dataBar" id="{728432DD-BDB8-4B9F-A826-2B0E9D2773C3}">
            <x14:dataBar minLength="0" maxLength="100" gradient="0">
              <x14:cfvo type="autoMin"/>
              <x14:cfvo type="autoMax"/>
              <x14:negativeFillColor rgb="FFFF0000"/>
              <x14:axisColor rgb="FF000000"/>
            </x14:dataBar>
          </x14:cfRule>
          <xm:sqref>D1190</xm:sqref>
        </x14:conditionalFormatting>
        <x14:conditionalFormatting xmlns:xm="http://schemas.microsoft.com/office/excel/2006/main">
          <x14:cfRule type="dataBar" id="{9DA1C0F7-CAAD-4BD7-8AB5-ECEFCC61DF93}">
            <x14:dataBar minLength="0" maxLength="100" gradient="0">
              <x14:cfvo type="autoMin"/>
              <x14:cfvo type="autoMax"/>
              <x14:negativeFillColor rgb="FFFF0000"/>
              <x14:axisColor rgb="FF000000"/>
            </x14:dataBar>
          </x14:cfRule>
          <xm:sqref>D1195</xm:sqref>
        </x14:conditionalFormatting>
        <x14:conditionalFormatting xmlns:xm="http://schemas.microsoft.com/office/excel/2006/main">
          <x14:cfRule type="dataBar" id="{56D12B8E-32A0-420C-9D71-39855F50DDB8}">
            <x14:dataBar minLength="0" maxLength="100" gradient="0">
              <x14:cfvo type="autoMin"/>
              <x14:cfvo type="autoMax"/>
              <x14:negativeFillColor rgb="FFFF0000"/>
              <x14:axisColor rgb="FF000000"/>
            </x14:dataBar>
          </x14:cfRule>
          <xm:sqref>D1200</xm:sqref>
        </x14:conditionalFormatting>
        <x14:conditionalFormatting xmlns:xm="http://schemas.microsoft.com/office/excel/2006/main">
          <x14:cfRule type="dataBar" id="{047FCD10-827D-4EDD-9D14-5A4BCCB4E183}">
            <x14:dataBar minLength="0" maxLength="100" gradient="0">
              <x14:cfvo type="autoMin"/>
              <x14:cfvo type="autoMax"/>
              <x14:negativeFillColor rgb="FFFF0000"/>
              <x14:axisColor rgb="FF000000"/>
            </x14:dataBar>
          </x14:cfRule>
          <xm:sqref>D1210:D1211</xm:sqref>
        </x14:conditionalFormatting>
        <x14:conditionalFormatting xmlns:xm="http://schemas.microsoft.com/office/excel/2006/main">
          <x14:cfRule type="dataBar" id="{FFCB342F-AA2A-4B1B-8F6A-76759B943D6A}">
            <x14:dataBar minLength="0" maxLength="100" gradient="0">
              <x14:cfvo type="autoMin"/>
              <x14:cfvo type="autoMax"/>
              <x14:negativeFillColor rgb="FFFF0000"/>
              <x14:axisColor rgb="FF000000"/>
            </x14:dataBar>
          </x14:cfRule>
          <xm:sqref>D1212:D1213</xm:sqref>
        </x14:conditionalFormatting>
        <x14:conditionalFormatting xmlns:xm="http://schemas.microsoft.com/office/excel/2006/main">
          <x14:cfRule type="dataBar" id="{EAF34486-5E8D-4DB4-B287-4D2E850700C2}">
            <x14:dataBar minLength="0" maxLength="100" gradient="0">
              <x14:cfvo type="autoMin"/>
              <x14:cfvo type="autoMax"/>
              <x14:negativeFillColor rgb="FFFF0000"/>
              <x14:axisColor rgb="FF000000"/>
            </x14:dataBar>
          </x14:cfRule>
          <xm:sqref>D1214</xm:sqref>
        </x14:conditionalFormatting>
        <x14:conditionalFormatting xmlns:xm="http://schemas.microsoft.com/office/excel/2006/main">
          <x14:cfRule type="dataBar" id="{8D7CC2D8-2BBC-4421-A0B3-7544548B5775}">
            <x14:dataBar minLength="0" maxLength="100" gradient="0">
              <x14:cfvo type="autoMin"/>
              <x14:cfvo type="autoMax"/>
              <x14:negativeFillColor rgb="FFFF0000"/>
              <x14:axisColor rgb="FF000000"/>
            </x14:dataBar>
          </x14:cfRule>
          <xm:sqref>D1219</xm:sqref>
        </x14:conditionalFormatting>
        <x14:conditionalFormatting xmlns:xm="http://schemas.microsoft.com/office/excel/2006/main">
          <x14:cfRule type="dataBar" id="{A8A71C5D-B1CC-4BFC-B2FD-36603CA00998}">
            <x14:dataBar minLength="0" maxLength="100" gradient="0">
              <x14:cfvo type="autoMin"/>
              <x14:cfvo type="autoMax"/>
              <x14:negativeFillColor rgb="FFFF0000"/>
              <x14:axisColor rgb="FF000000"/>
            </x14:dataBar>
          </x14:cfRule>
          <xm:sqref>D1220:D1222 D1217:D1218</xm:sqref>
        </x14:conditionalFormatting>
        <x14:conditionalFormatting xmlns:xm="http://schemas.microsoft.com/office/excel/2006/main">
          <x14:cfRule type="dataBar" id="{C8ADF7C1-DEDD-4EF8-BC45-84AF74180101}">
            <x14:dataBar minLength="0" maxLength="100" gradient="0">
              <x14:cfvo type="autoMin"/>
              <x14:cfvo type="autoMax"/>
              <x14:negativeFillColor rgb="FFFF0000"/>
              <x14:axisColor rgb="FF000000"/>
            </x14:dataBar>
          </x14:cfRule>
          <xm:sqref>D1223:D1225 D1227</xm:sqref>
        </x14:conditionalFormatting>
        <x14:conditionalFormatting xmlns:xm="http://schemas.microsoft.com/office/excel/2006/main">
          <x14:cfRule type="dataBar" id="{5E4A1F1A-D420-4C1B-9432-73C44B4C362D}">
            <x14:dataBar minLength="0" maxLength="100" gradient="0">
              <x14:cfvo type="autoMin"/>
              <x14:cfvo type="autoMax"/>
              <x14:negativeFillColor rgb="FFFF0000"/>
              <x14:axisColor rgb="FF000000"/>
            </x14:dataBar>
          </x14:cfRule>
          <xm:sqref>D1226</xm:sqref>
        </x14:conditionalFormatting>
        <x14:conditionalFormatting xmlns:xm="http://schemas.microsoft.com/office/excel/2006/main">
          <x14:cfRule type="dataBar" id="{61D18813-133C-45B2-8CA9-AFF76CE76ED3}">
            <x14:dataBar minLength="0" maxLength="100" gradient="0">
              <x14:cfvo type="autoMin"/>
              <x14:cfvo type="autoMax"/>
              <x14:negativeFillColor rgb="FFFF0000"/>
              <x14:axisColor rgb="FF000000"/>
            </x14:dataBar>
          </x14:cfRule>
          <xm:sqref>D128:E136</xm:sqref>
        </x14:conditionalFormatting>
        <x14:conditionalFormatting xmlns:xm="http://schemas.microsoft.com/office/excel/2006/main">
          <x14:cfRule type="dataBar" id="{4C51D47A-F203-45B1-A093-A2C9F9585394}">
            <x14:dataBar minLength="0" maxLength="100" gradient="0">
              <x14:cfvo type="autoMin"/>
              <x14:cfvo type="autoMax"/>
              <x14:negativeFillColor rgb="FFFF0000"/>
              <x14:axisColor rgb="FF000000"/>
            </x14:dataBar>
          </x14:cfRule>
          <xm:sqref>D137:E137</xm:sqref>
        </x14:conditionalFormatting>
        <x14:conditionalFormatting xmlns:xm="http://schemas.microsoft.com/office/excel/2006/main">
          <x14:cfRule type="dataBar" id="{CDAF85F0-EC30-4EE3-89DC-5D0E98E52BCE}">
            <x14:dataBar minLength="0" maxLength="100" gradient="0">
              <x14:cfvo type="autoMin"/>
              <x14:cfvo type="autoMax"/>
              <x14:negativeFillColor rgb="FFFF0000"/>
              <x14:axisColor rgb="FF000000"/>
            </x14:dataBar>
          </x14:cfRule>
          <xm:sqref>D167:E328</xm:sqref>
        </x14:conditionalFormatting>
        <x14:conditionalFormatting xmlns:xm="http://schemas.microsoft.com/office/excel/2006/main">
          <x14:cfRule type="dataBar" id="{1F4CBCDB-0A1A-4FAE-9D1A-8EA6006C942F}">
            <x14:dataBar minLength="0" maxLength="100" gradient="0">
              <x14:cfvo type="autoMin"/>
              <x14:cfvo type="autoMax"/>
              <x14:negativeFillColor rgb="FFFF0000"/>
              <x14:axisColor rgb="FF000000"/>
            </x14:dataBar>
          </x14:cfRule>
          <xm:sqref>D334:E334</xm:sqref>
        </x14:conditionalFormatting>
        <x14:conditionalFormatting xmlns:xm="http://schemas.microsoft.com/office/excel/2006/main">
          <x14:cfRule type="dataBar" id="{78FB51C3-5764-495C-AB49-24EFB5B58EC9}">
            <x14:dataBar minLength="0" maxLength="100" gradient="0">
              <x14:cfvo type="autoMin"/>
              <x14:cfvo type="autoMax"/>
              <x14:negativeFillColor rgb="FFFF0000"/>
              <x14:axisColor rgb="FF000000"/>
            </x14:dataBar>
          </x14:cfRule>
          <xm:sqref>D335:E508 D509 D331:E333</xm:sqref>
        </x14:conditionalFormatting>
        <x14:conditionalFormatting xmlns:xm="http://schemas.microsoft.com/office/excel/2006/main">
          <x14:cfRule type="dataBar" id="{6EEEDB2E-CAD0-4AD5-A3DC-0E21EE5F47F6}">
            <x14:dataBar minLength="0" maxLength="100" gradient="0">
              <x14:cfvo type="autoMin"/>
              <x14:cfvo type="autoMax"/>
              <x14:negativeFillColor rgb="FFFF0000"/>
              <x14:axisColor rgb="FF000000"/>
            </x14:dataBar>
          </x14:cfRule>
          <xm:sqref>D510:E510</xm:sqref>
        </x14:conditionalFormatting>
        <x14:conditionalFormatting xmlns:xm="http://schemas.microsoft.com/office/excel/2006/main">
          <x14:cfRule type="dataBar" id="{BE7240B6-3619-47D8-BCFF-4C0FDFD7C8D0}">
            <x14:dataBar minLength="0" maxLength="100" gradient="0">
              <x14:cfvo type="autoMin"/>
              <x14:cfvo type="autoMax"/>
              <x14:negativeFillColor rgb="FFFF0000"/>
              <x14:axisColor rgb="FF000000"/>
            </x14:dataBar>
          </x14:cfRule>
          <xm:sqref>E604:E606 D604:D679 D567:E603</xm:sqref>
        </x14:conditionalFormatting>
        <x14:conditionalFormatting xmlns:xm="http://schemas.microsoft.com/office/excel/2006/main">
          <x14:cfRule type="dataBar" id="{203BDFE1-50FB-4EC1-8961-67ED15C35221}">
            <x14:dataBar minLength="0" maxLength="100" gradient="0">
              <x14:cfvo type="autoMin"/>
              <x14:cfvo type="autoMax"/>
              <x14:negativeFillColor rgb="FFFF0000"/>
              <x14:axisColor rgb="FF000000"/>
            </x14:dataBar>
          </x14:cfRule>
          <xm:sqref>E800:E828</xm:sqref>
        </x14:conditionalFormatting>
        <x14:conditionalFormatting xmlns:xm="http://schemas.microsoft.com/office/excel/2006/main">
          <x14:cfRule type="dataBar" id="{1F453C0F-645D-48A6-B7E3-EB733ECC654F}">
            <x14:dataBar minLength="0" maxLength="100" gradient="0">
              <x14:cfvo type="autoMin"/>
              <x14:cfvo type="autoMax"/>
              <x14:negativeFillColor rgb="FFFF0000"/>
              <x14:axisColor rgb="FF000000"/>
            </x14:dataBar>
          </x14:cfRule>
          <xm:sqref>E905</xm:sqref>
        </x14:conditionalFormatting>
        <x14:conditionalFormatting xmlns:xm="http://schemas.microsoft.com/office/excel/2006/main">
          <x14:cfRule type="dataBar" id="{16819254-5FA6-4667-83AC-D0347EE8E4D4}">
            <x14:dataBar minLength="0" maxLength="100" gradient="0">
              <x14:cfvo type="autoMin"/>
              <x14:cfvo type="autoMax"/>
              <x14:negativeFillColor rgb="FFFF0000"/>
              <x14:axisColor rgb="FF000000"/>
            </x14:dataBar>
          </x14:cfRule>
          <xm:sqref>E910</xm:sqref>
        </x14:conditionalFormatting>
        <x14:conditionalFormatting xmlns:xm="http://schemas.microsoft.com/office/excel/2006/main">
          <x14:cfRule type="dataBar" id="{EA0AF836-242E-418A-B5FB-779BFBC998A1}">
            <x14:dataBar minLength="0" maxLength="100" gradient="0">
              <x14:cfvo type="autoMin"/>
              <x14:cfvo type="autoMax"/>
              <x14:negativeFillColor rgb="FFFF0000"/>
              <x14:axisColor rgb="FF000000"/>
            </x14:dataBar>
          </x14:cfRule>
          <xm:sqref>E911</xm:sqref>
        </x14:conditionalFormatting>
        <x14:conditionalFormatting xmlns:xm="http://schemas.microsoft.com/office/excel/2006/main">
          <x14:cfRule type="dataBar" id="{1D5FC625-6B1C-4181-9054-DB419A44610B}">
            <x14:dataBar minLength="0" maxLength="100" gradient="0">
              <x14:cfvo type="autoMin"/>
              <x14:cfvo type="autoMax"/>
              <x14:negativeFillColor rgb="FFFF0000"/>
              <x14:axisColor rgb="FF000000"/>
            </x14:dataBar>
          </x14:cfRule>
          <xm:sqref>E912</xm:sqref>
        </x14:conditionalFormatting>
        <x14:conditionalFormatting xmlns:xm="http://schemas.microsoft.com/office/excel/2006/main">
          <x14:cfRule type="dataBar" id="{A56BEE33-CE72-4515-8C78-92E6F36BADB0}">
            <x14:dataBar minLength="0" maxLength="100" gradient="0">
              <x14:cfvo type="autoMin"/>
              <x14:cfvo type="autoMax"/>
              <x14:negativeFillColor rgb="FFFF0000"/>
              <x14:axisColor rgb="FF000000"/>
            </x14:dataBar>
          </x14:cfRule>
          <xm:sqref>E932</xm:sqref>
        </x14:conditionalFormatting>
        <x14:conditionalFormatting xmlns:xm="http://schemas.microsoft.com/office/excel/2006/main">
          <x14:cfRule type="dataBar" id="{4632B9DE-4B13-4AEB-91DE-F1B7877FC741}">
            <x14:dataBar minLength="0" maxLength="100" gradient="0">
              <x14:cfvo type="autoMin"/>
              <x14:cfvo type="autoMax"/>
              <x14:negativeFillColor rgb="FFFF0000"/>
              <x14:axisColor rgb="FF000000"/>
            </x14:dataBar>
          </x14:cfRule>
          <xm:sqref>E966</xm:sqref>
        </x14:conditionalFormatting>
        <x14:conditionalFormatting xmlns:xm="http://schemas.microsoft.com/office/excel/2006/main">
          <x14:cfRule type="dataBar" id="{CC3E973A-C3D8-4002-A35C-31DD1020D0D0}">
            <x14:dataBar minLength="0" maxLength="100" gradient="0">
              <x14:cfvo type="autoMin"/>
              <x14:cfvo type="autoMax"/>
              <x14:negativeFillColor rgb="FFFF0000"/>
              <x14:axisColor rgb="FF000000"/>
            </x14:dataBar>
          </x14:cfRule>
          <xm:sqref>E967</xm:sqref>
        </x14:conditionalFormatting>
        <x14:conditionalFormatting xmlns:xm="http://schemas.microsoft.com/office/excel/2006/main">
          <x14:cfRule type="dataBar" id="{F454C377-3897-4F9B-B489-40BDA0B41C1E}">
            <x14:dataBar minLength="0" maxLength="100" gradient="0">
              <x14:cfvo type="autoMin"/>
              <x14:cfvo type="autoMax"/>
              <x14:negativeFillColor rgb="FFFF0000"/>
              <x14:axisColor rgb="FF000000"/>
            </x14:dataBar>
          </x14:cfRule>
          <xm:sqref>E968</xm:sqref>
        </x14:conditionalFormatting>
        <x14:conditionalFormatting xmlns:xm="http://schemas.microsoft.com/office/excel/2006/main">
          <x14:cfRule type="dataBar" id="{0B114646-6812-4E36-AAA2-EF590E34B79D}">
            <x14:dataBar minLength="0" maxLength="100" gradient="0">
              <x14:cfvo type="autoMin"/>
              <x14:cfvo type="autoMax"/>
              <x14:negativeFillColor rgb="FFFF0000"/>
              <x14:axisColor rgb="FF000000"/>
            </x14:dataBar>
          </x14:cfRule>
          <xm:sqref>E969</xm:sqref>
        </x14:conditionalFormatting>
        <x14:conditionalFormatting xmlns:xm="http://schemas.microsoft.com/office/excel/2006/main">
          <x14:cfRule type="dataBar" id="{5BCE2F9F-9A54-47D3-AF83-4E2E30FEFEEA}">
            <x14:dataBar minLength="0" maxLength="100" gradient="0">
              <x14:cfvo type="autoMin"/>
              <x14:cfvo type="autoMax"/>
              <x14:negativeFillColor rgb="FFFF0000"/>
              <x14:axisColor rgb="FF000000"/>
            </x14:dataBar>
          </x14:cfRule>
          <xm:sqref>E970</xm:sqref>
        </x14:conditionalFormatting>
        <x14:conditionalFormatting xmlns:xm="http://schemas.microsoft.com/office/excel/2006/main">
          <x14:cfRule type="dataBar" id="{D7DC4CC6-B0E5-4301-A48B-FA2C95D34149}">
            <x14:dataBar minLength="0" maxLength="100" gradient="0">
              <x14:cfvo type="autoMin"/>
              <x14:cfvo type="autoMax"/>
              <x14:negativeFillColor rgb="FFFF0000"/>
              <x14:axisColor rgb="FF000000"/>
            </x14:dataBar>
          </x14:cfRule>
          <xm:sqref>E973</xm:sqref>
        </x14:conditionalFormatting>
        <x14:conditionalFormatting xmlns:xm="http://schemas.microsoft.com/office/excel/2006/main">
          <x14:cfRule type="dataBar" id="{48697A10-36B0-4298-85DA-EF7AC0D3F1A6}">
            <x14:dataBar minLength="0" maxLength="100" gradient="0">
              <x14:cfvo type="autoMin"/>
              <x14:cfvo type="autoMax"/>
              <x14:negativeFillColor rgb="FFFF0000"/>
              <x14:axisColor rgb="FF000000"/>
            </x14:dataBar>
          </x14:cfRule>
          <xm:sqref>E977</xm:sqref>
        </x14:conditionalFormatting>
        <x14:conditionalFormatting xmlns:xm="http://schemas.microsoft.com/office/excel/2006/main">
          <x14:cfRule type="dataBar" id="{68D19F95-12E1-4F57-B40A-CEF511981944}">
            <x14:dataBar minLength="0" maxLength="100" gradient="0">
              <x14:cfvo type="autoMin"/>
              <x14:cfvo type="autoMax"/>
              <x14:negativeFillColor rgb="FFFF0000"/>
              <x14:axisColor rgb="FF000000"/>
            </x14:dataBar>
          </x14:cfRule>
          <xm:sqref>E981</xm:sqref>
        </x14:conditionalFormatting>
        <x14:conditionalFormatting xmlns:xm="http://schemas.microsoft.com/office/excel/2006/main">
          <x14:cfRule type="dataBar" id="{2F37FD50-98E7-4D6B-BE73-0205A156E3B2}">
            <x14:dataBar minLength="0" maxLength="100" gradient="0">
              <x14:cfvo type="autoMin"/>
              <x14:cfvo type="autoMax"/>
              <x14:negativeFillColor rgb="FFFF0000"/>
              <x14:axisColor rgb="FF000000"/>
            </x14:dataBar>
          </x14:cfRule>
          <xm:sqref>E988</xm:sqref>
        </x14:conditionalFormatting>
        <x14:conditionalFormatting xmlns:xm="http://schemas.microsoft.com/office/excel/2006/main">
          <x14:cfRule type="dataBar" id="{735B4C01-53BF-4CF4-BF45-5FA789A5486A}">
            <x14:dataBar minLength="0" maxLength="100" gradient="0">
              <x14:cfvo type="autoMin"/>
              <x14:cfvo type="autoMax"/>
              <x14:negativeFillColor rgb="FFFF0000"/>
              <x14:axisColor rgb="FF000000"/>
            </x14:dataBar>
          </x14:cfRule>
          <xm:sqref>E991</xm:sqref>
        </x14:conditionalFormatting>
        <x14:conditionalFormatting xmlns:xm="http://schemas.microsoft.com/office/excel/2006/main">
          <x14:cfRule type="dataBar" id="{3CB62497-2108-4537-8813-F616F9E8FAE1}">
            <x14:dataBar minLength="0" maxLength="100" gradient="0">
              <x14:cfvo type="autoMin"/>
              <x14:cfvo type="autoMax"/>
              <x14:negativeFillColor rgb="FFFF0000"/>
              <x14:axisColor rgb="FF000000"/>
            </x14:dataBar>
          </x14:cfRule>
          <xm:sqref>E994</xm:sqref>
        </x14:conditionalFormatting>
        <x14:conditionalFormatting xmlns:xm="http://schemas.microsoft.com/office/excel/2006/main">
          <x14:cfRule type="dataBar" id="{406FA61C-8CD5-44CC-BBC3-F9708F222DDD}">
            <x14:dataBar minLength="0" maxLength="100" gradient="0">
              <x14:cfvo type="autoMin"/>
              <x14:cfvo type="autoMax"/>
              <x14:negativeFillColor rgb="FFFF0000"/>
              <x14:axisColor rgb="FF000000"/>
            </x14:dataBar>
          </x14:cfRule>
          <xm:sqref>E995</xm:sqref>
        </x14:conditionalFormatting>
        <x14:conditionalFormatting xmlns:xm="http://schemas.microsoft.com/office/excel/2006/main">
          <x14:cfRule type="dataBar" id="{55362387-70ED-44D4-A094-1C42FFAE5867}">
            <x14:dataBar minLength="0" maxLength="100" gradient="0">
              <x14:cfvo type="autoMin"/>
              <x14:cfvo type="autoMax"/>
              <x14:negativeFillColor rgb="FFFF0000"/>
              <x14:axisColor rgb="FF000000"/>
            </x14:dataBar>
          </x14:cfRule>
          <xm:sqref>E996</xm:sqref>
        </x14:conditionalFormatting>
        <x14:conditionalFormatting xmlns:xm="http://schemas.microsoft.com/office/excel/2006/main">
          <x14:cfRule type="dataBar" id="{01CF9E24-85D4-4653-8526-E9028AFAC4AF}">
            <x14:dataBar minLength="0" maxLength="100" gradient="0">
              <x14:cfvo type="autoMin"/>
              <x14:cfvo type="autoMax"/>
              <x14:negativeFillColor rgb="FFFF0000"/>
              <x14:axisColor rgb="FF000000"/>
            </x14:dataBar>
          </x14:cfRule>
          <xm:sqref>E997</xm:sqref>
        </x14:conditionalFormatting>
        <x14:conditionalFormatting xmlns:xm="http://schemas.microsoft.com/office/excel/2006/main">
          <x14:cfRule type="dataBar" id="{33A141B3-00CB-45AB-AB41-90873DB87C70}">
            <x14:dataBar minLength="0" maxLength="100" gradient="0">
              <x14:cfvo type="autoMin"/>
              <x14:cfvo type="autoMax"/>
              <x14:negativeFillColor rgb="FFFF0000"/>
              <x14:axisColor rgb="FF000000"/>
            </x14:dataBar>
          </x14:cfRule>
          <xm:sqref>E998:E1037 E982:E987 E989:E990 E975:E976 E954:E965</xm:sqref>
        </x14:conditionalFormatting>
        <x14:conditionalFormatting xmlns:xm="http://schemas.microsoft.com/office/excel/2006/main">
          <x14:cfRule type="dataBar" id="{607790B1-62C5-42D7-9E8D-85DFFCF32729}">
            <x14:dataBar minLength="0" maxLength="100" gradient="0">
              <x14:cfvo type="autoMin"/>
              <x14:cfvo type="autoMax"/>
              <x14:negativeFillColor rgb="FFFF0000"/>
              <x14:axisColor rgb="FF000000"/>
            </x14:dataBar>
          </x14:cfRule>
          <xm:sqref>E1096</xm:sqref>
        </x14:conditionalFormatting>
        <x14:conditionalFormatting xmlns:xm="http://schemas.microsoft.com/office/excel/2006/main">
          <x14:cfRule type="dataBar" id="{DA6F3016-233B-4B39-AFD6-78829BEBA635}">
            <x14:dataBar minLength="0" maxLength="100" gradient="0">
              <x14:cfvo type="autoMin"/>
              <x14:cfvo type="autoMax"/>
              <x14:negativeFillColor rgb="FFFF0000"/>
              <x14:axisColor rgb="FF000000"/>
            </x14:dataBar>
          </x14:cfRule>
          <xm:sqref>E1097:E1098 E1091:E1092 E1077:E1085 E1087:E1089</xm:sqref>
        </x14:conditionalFormatting>
        <x14:conditionalFormatting xmlns:xm="http://schemas.microsoft.com/office/excel/2006/main">
          <x14:cfRule type="dataBar" id="{9E481CF7-81B3-4238-8512-91AD78E677D2}">
            <x14:dataBar minLength="0" maxLength="100" gradient="0">
              <x14:cfvo type="autoMin"/>
              <x14:cfvo type="autoMax"/>
              <x14:negativeFillColor rgb="FFFF0000"/>
              <x14:axisColor rgb="FF000000"/>
            </x14:dataBar>
          </x14:cfRule>
          <xm:sqref>E1110:E1117</xm:sqref>
        </x14:conditionalFormatting>
        <x14:conditionalFormatting xmlns:xm="http://schemas.microsoft.com/office/excel/2006/main">
          <x14:cfRule type="dataBar" id="{DEC173E9-8570-4E15-AFA6-2762C990E73E}">
            <x14:dataBar minLength="0" maxLength="100" gradient="0">
              <x14:cfvo type="autoMin"/>
              <x14:cfvo type="autoMax"/>
              <x14:negativeFillColor rgb="FFFF0000"/>
              <x14:axisColor rgb="FF000000"/>
            </x14:dataBar>
          </x14:cfRule>
          <xm:sqref>E1131</xm:sqref>
        </x14:conditionalFormatting>
        <x14:conditionalFormatting xmlns:xm="http://schemas.microsoft.com/office/excel/2006/main">
          <x14:cfRule type="dataBar" id="{1EEA8F1D-3F4D-452F-8C4C-1DE3656701FE}">
            <x14:dataBar minLength="0" maxLength="100" gradient="0">
              <x14:cfvo type="autoMin"/>
              <x14:cfvo type="autoMax"/>
              <x14:negativeFillColor rgb="FFFF0000"/>
              <x14:axisColor rgb="FF000000"/>
            </x14:dataBar>
          </x14:cfRule>
          <xm:sqref>E1133</xm:sqref>
        </x14:conditionalFormatting>
        <x14:conditionalFormatting xmlns:xm="http://schemas.microsoft.com/office/excel/2006/main">
          <x14:cfRule type="dataBar" id="{1F6E2E8D-6DF1-4D6F-AA1C-C5DDF50F0878}">
            <x14:dataBar minLength="0" maxLength="100" gradient="0">
              <x14:cfvo type="autoMin"/>
              <x14:cfvo type="autoMax"/>
              <x14:negativeFillColor rgb="FFFF0000"/>
              <x14:axisColor rgb="FF000000"/>
            </x14:dataBar>
          </x14:cfRule>
          <xm:sqref>E1141</xm:sqref>
        </x14:conditionalFormatting>
        <x14:conditionalFormatting xmlns:xm="http://schemas.microsoft.com/office/excel/2006/main">
          <x14:cfRule type="dataBar" id="{89DEB39B-AF9E-4510-8A7B-09D84B12883E}">
            <x14:dataBar minLength="0" maxLength="100" gradient="0">
              <x14:cfvo type="autoMin"/>
              <x14:cfvo type="autoMax"/>
              <x14:negativeFillColor rgb="FFFF0000"/>
              <x14:axisColor rgb="FF000000"/>
            </x14:dataBar>
          </x14:cfRule>
          <xm:sqref>E1152</xm:sqref>
        </x14:conditionalFormatting>
        <x14:conditionalFormatting xmlns:xm="http://schemas.microsoft.com/office/excel/2006/main">
          <x14:cfRule type="dataBar" id="{068E98C1-3E54-4C63-A6BB-693AD2016AAC}">
            <x14:dataBar minLength="0" maxLength="100" gradient="0">
              <x14:cfvo type="autoMin"/>
              <x14:cfvo type="autoMax"/>
              <x14:negativeFillColor rgb="FFFF0000"/>
              <x14:axisColor rgb="FF000000"/>
            </x14:dataBar>
          </x14:cfRule>
          <xm:sqref>E1162</xm:sqref>
        </x14:conditionalFormatting>
        <x14:conditionalFormatting xmlns:xm="http://schemas.microsoft.com/office/excel/2006/main">
          <x14:cfRule type="dataBar" id="{2BF56659-3FE2-4368-AAA8-80C26F225AE5}">
            <x14:dataBar minLength="0" maxLength="100" gradient="0">
              <x14:cfvo type="autoMin"/>
              <x14:cfvo type="autoMax"/>
              <x14:negativeFillColor rgb="FFFF0000"/>
              <x14:axisColor rgb="FF000000"/>
            </x14:dataBar>
          </x14:cfRule>
          <xm:sqref>E1165</xm:sqref>
        </x14:conditionalFormatting>
        <x14:conditionalFormatting xmlns:xm="http://schemas.microsoft.com/office/excel/2006/main">
          <x14:cfRule type="dataBar" id="{CADA8404-CEA3-47F9-B146-7EB643CB9109}">
            <x14:dataBar minLength="0" maxLength="100" gradient="0">
              <x14:cfvo type="autoMin"/>
              <x14:cfvo type="autoMax"/>
              <x14:negativeFillColor rgb="FFFF0000"/>
              <x14:axisColor rgb="FF000000"/>
            </x14:dataBar>
          </x14:cfRule>
          <xm:sqref>E1174</xm:sqref>
        </x14:conditionalFormatting>
        <x14:conditionalFormatting xmlns:xm="http://schemas.microsoft.com/office/excel/2006/main">
          <x14:cfRule type="dataBar" id="{633E461F-8B29-4BDF-9F7F-960499E1B3B9}">
            <x14:dataBar minLength="0" maxLength="100" gradient="0">
              <x14:cfvo type="autoMin"/>
              <x14:cfvo type="autoMax"/>
              <x14:negativeFillColor rgb="FFFF0000"/>
              <x14:axisColor rgb="FF000000"/>
            </x14:dataBar>
          </x14:cfRule>
          <xm:sqref>E1191:E1192</xm:sqref>
        </x14:conditionalFormatting>
        <x14:conditionalFormatting xmlns:xm="http://schemas.microsoft.com/office/excel/2006/main">
          <x14:cfRule type="dataBar" id="{2D5C3267-37DF-4D5C-AAB9-E32664F5047E}">
            <x14:dataBar minLength="0" maxLength="100" gradient="0">
              <x14:cfvo type="autoMin"/>
              <x14:cfvo type="autoMax"/>
              <x14:negativeFillColor rgb="FFFF0000"/>
              <x14:axisColor rgb="FF000000"/>
            </x14:dataBar>
          </x14:cfRule>
          <xm:sqref>E1196</xm:sqref>
        </x14:conditionalFormatting>
        <x14:conditionalFormatting xmlns:xm="http://schemas.microsoft.com/office/excel/2006/main">
          <x14:cfRule type="dataBar" id="{20A04672-7C21-4CDB-ABB3-E521CD35F371}">
            <x14:dataBar minLength="0" maxLength="100" gradient="0">
              <x14:cfvo type="autoMin"/>
              <x14:cfvo type="autoMax"/>
              <x14:negativeFillColor rgb="FFFF0000"/>
              <x14:axisColor rgb="FF000000"/>
            </x14:dataBar>
          </x14:cfRule>
          <xm:sqref>E1198</xm:sqref>
        </x14:conditionalFormatting>
        <x14:conditionalFormatting xmlns:xm="http://schemas.microsoft.com/office/excel/2006/main">
          <x14:cfRule type="dataBar" id="{B2993A66-8368-4BC8-BF00-CC905DBB8223}">
            <x14:dataBar minLength="0" maxLength="100" gradient="0">
              <x14:cfvo type="autoMin"/>
              <x14:cfvo type="autoMax"/>
              <x14:negativeFillColor rgb="FFFF0000"/>
              <x14:axisColor rgb="FF000000"/>
            </x14:dataBar>
          </x14:cfRule>
          <xm:sqref>E1206</xm:sqref>
        </x14:conditionalFormatting>
        <x14:conditionalFormatting xmlns:xm="http://schemas.microsoft.com/office/excel/2006/main">
          <x14:cfRule type="dataBar" id="{04D0A40D-1D9E-4497-B6CA-EF0D9DC01AD6}">
            <x14:dataBar minLength="0" maxLength="100" gradient="0">
              <x14:cfvo type="autoMin"/>
              <x14:cfvo type="autoMax"/>
              <x14:negativeFillColor rgb="FFFF0000"/>
              <x14:axisColor rgb="FF000000"/>
            </x14:dataBar>
          </x14:cfRule>
          <xm:sqref>E1207</xm:sqref>
        </x14:conditionalFormatting>
        <x14:conditionalFormatting xmlns:xm="http://schemas.microsoft.com/office/excel/2006/main">
          <x14:cfRule type="dataBar" id="{F33F8EC1-9F1D-4CA4-BB89-E228F6A21BEA}">
            <x14:dataBar minLength="0" maxLength="100" gradient="0">
              <x14:cfvo type="autoMin"/>
              <x14:cfvo type="autoMax"/>
              <x14:negativeFillColor rgb="FFFF0000"/>
              <x14:axisColor rgb="FF000000"/>
            </x14:dataBar>
          </x14:cfRule>
          <xm:sqref>E1222</xm:sqref>
        </x14:conditionalFormatting>
        <x14:conditionalFormatting xmlns:xm="http://schemas.microsoft.com/office/excel/2006/main">
          <x14:cfRule type="dataBar" id="{0DAB7BE2-FBAC-4E3B-9CE1-277F3916AD44}">
            <x14:dataBar minLength="0" maxLength="100" gradient="0">
              <x14:cfvo type="autoMin"/>
              <x14:cfvo type="autoMax"/>
              <x14:negativeFillColor rgb="FFFF0000"/>
              <x14:axisColor rgb="FF000000"/>
            </x14:dataBar>
          </x14:cfRule>
          <xm:sqref>E1290</xm:sqref>
        </x14:conditionalFormatting>
        <x14:conditionalFormatting xmlns:xm="http://schemas.microsoft.com/office/excel/2006/main">
          <x14:cfRule type="dataBar" id="{72D6D78D-16CD-48BF-9E04-7E05D866368A}">
            <x14:dataBar minLength="0" maxLength="100" gradient="0">
              <x14:cfvo type="autoMin"/>
              <x14:cfvo type="autoMax"/>
              <x14:negativeFillColor rgb="FFFF0000"/>
              <x14:axisColor rgb="FF000000"/>
            </x14:dataBar>
          </x14:cfRule>
          <xm:sqref>E1444</xm:sqref>
        </x14:conditionalFormatting>
        <x14:conditionalFormatting xmlns:xm="http://schemas.microsoft.com/office/excel/2006/main">
          <x14:cfRule type="dataBar" id="{D03DB40C-BEB9-48CA-8F54-374088B2E03C}">
            <x14:dataBar minLength="0" maxLength="100" gradient="0">
              <x14:cfvo type="autoMin"/>
              <x14:cfvo type="autoMax"/>
              <x14:negativeFillColor rgb="FFFF0000"/>
              <x14:axisColor rgb="FF000000"/>
            </x14:dataBar>
          </x14:cfRule>
          <xm:sqref>P128:P134 P136</xm:sqref>
        </x14:conditionalFormatting>
        <x14:conditionalFormatting xmlns:xm="http://schemas.microsoft.com/office/excel/2006/main">
          <x14:cfRule type="dataBar" id="{99C759C8-72ED-40B0-A13F-9B0707132C73}">
            <x14:dataBar minLength="0" maxLength="100" gradient="0">
              <x14:cfvo type="autoMin"/>
              <x14:cfvo type="autoMax"/>
              <x14:negativeFillColor rgb="FFFF0000"/>
              <x14:axisColor rgb="FF000000"/>
            </x14:dataBar>
          </x14:cfRule>
          <xm:sqref>P137</xm:sqref>
        </x14:conditionalFormatting>
        <x14:conditionalFormatting xmlns:xm="http://schemas.microsoft.com/office/excel/2006/main">
          <x14:cfRule type="dataBar" id="{557558F0-2758-4C36-9229-F1596EDCBADC}">
            <x14:dataBar minLength="0" maxLength="100" gradient="0">
              <x14:cfvo type="autoMin"/>
              <x14:cfvo type="autoMax"/>
              <x14:negativeFillColor rgb="FFFF0000"/>
              <x14:axisColor rgb="FF000000"/>
            </x14:dataBar>
          </x14:cfRule>
          <xm:sqref>P171</xm:sqref>
        </x14:conditionalFormatting>
        <x14:conditionalFormatting xmlns:xm="http://schemas.microsoft.com/office/excel/2006/main">
          <x14:cfRule type="dataBar" id="{4381905B-3951-46FF-AAB1-3F1380A4F53A}">
            <x14:dataBar minLength="0" maxLength="100" gradient="0">
              <x14:cfvo type="autoMin"/>
              <x14:cfvo type="autoMax"/>
              <x14:negativeFillColor rgb="FFFF0000"/>
              <x14:axisColor rgb="FF000000"/>
            </x14:dataBar>
          </x14:cfRule>
          <xm:sqref>P302:P303 P305:P328 P279:P296 P298:P300 P256:P263 P265:P276 P230:P254 P177:P193 P195:P210 P220:P223 P213:P218 P225:P228 P167:P170 P172:P175</xm:sqref>
        </x14:conditionalFormatting>
        <x14:conditionalFormatting xmlns:xm="http://schemas.microsoft.com/office/excel/2006/main">
          <x14:cfRule type="dataBar" id="{288A1CE2-EE7E-4E84-97F8-1EA5B0846494}">
            <x14:dataBar minLength="0" maxLength="100" gradient="0">
              <x14:cfvo type="autoMin"/>
              <x14:cfvo type="autoMax"/>
              <x14:negativeFillColor rgb="FFFF0000"/>
              <x14:axisColor rgb="FF000000"/>
            </x14:dataBar>
          </x14:cfRule>
          <xm:sqref>P334</xm:sqref>
        </x14:conditionalFormatting>
        <x14:conditionalFormatting xmlns:xm="http://schemas.microsoft.com/office/excel/2006/main">
          <x14:cfRule type="dataBar" id="{29464B6D-524E-47C4-9D34-9736359F0D72}">
            <x14:dataBar minLength="0" maxLength="100" gradient="0">
              <x14:cfvo type="autoMin"/>
              <x14:cfvo type="autoMax"/>
              <x14:negativeFillColor rgb="FFFF0000"/>
              <x14:axisColor rgb="FF000000"/>
            </x14:dataBar>
          </x14:cfRule>
          <xm:sqref>P486:P487 P498 P476 P468 P484 P500 P504 P455:P464 P416:P453 P407:P411 P413:P414 P385:P386 P388:P405 P363:P370 P372:P382 P335:P361 P331:P333</xm:sqref>
        </x14:conditionalFormatting>
        <x14:conditionalFormatting xmlns:xm="http://schemas.microsoft.com/office/excel/2006/main">
          <x14:cfRule type="dataBar" id="{479B8FDC-1B39-4AEE-BCF9-BBFB568149BC}">
            <x14:dataBar minLength="0" maxLength="100" gradient="0">
              <x14:cfvo type="autoMin"/>
              <x14:cfvo type="autoMax"/>
              <x14:negativeFillColor rgb="FFFF0000"/>
              <x14:axisColor rgb="FF000000"/>
            </x14:dataBar>
          </x14:cfRule>
          <xm:sqref>P510</xm:sqref>
        </x14:conditionalFormatting>
        <x14:conditionalFormatting xmlns:xm="http://schemas.microsoft.com/office/excel/2006/main">
          <x14:cfRule type="dataBar" id="{69895EA6-3581-4D58-BA78-F3C98661BD6C}">
            <x14:dataBar minLength="0" maxLength="100" gradient="0">
              <x14:cfvo type="autoMin"/>
              <x14:cfvo type="autoMax"/>
              <x14:negativeFillColor rgb="FFFF0000"/>
              <x14:axisColor rgb="FF000000"/>
            </x14:dataBar>
          </x14:cfRule>
          <xm:sqref>P593:P594 P596:P597 P601 P576 P570 P582:P583 P567</xm:sqref>
        </x14:conditionalFormatting>
        <x14:conditionalFormatting xmlns:xm="http://schemas.microsoft.com/office/excel/2006/main">
          <x14:cfRule type="dataBar" id="{C0345317-F013-4154-9A39-60CDCD233445}">
            <x14:dataBar minLength="0" maxLength="100" gradient="0">
              <x14:cfvo type="autoMin"/>
              <x14:cfvo type="autoMax"/>
              <x14:negativeFillColor rgb="FFFF0000"/>
              <x14:axisColor rgb="FF000000"/>
            </x14:dataBar>
          </x14:cfRule>
          <xm:sqref>P811:P826 P804:P809 P800:P802</xm:sqref>
        </x14:conditionalFormatting>
        <x14:conditionalFormatting xmlns:xm="http://schemas.microsoft.com/office/excel/2006/main">
          <x14:cfRule type="dataBar" id="{A4BFE511-B04D-4C00-A002-461D115E02E6}">
            <x14:dataBar minLength="0" maxLength="100" gradient="0">
              <x14:cfvo type="autoMin"/>
              <x14:cfvo type="autoMax"/>
              <x14:negativeFillColor rgb="FFFF0000"/>
              <x14:axisColor rgb="FF000000"/>
            </x14:dataBar>
          </x14:cfRule>
          <xm:sqref>P910</xm:sqref>
        </x14:conditionalFormatting>
        <x14:conditionalFormatting xmlns:xm="http://schemas.microsoft.com/office/excel/2006/main">
          <x14:cfRule type="dataBar" id="{48F1C2B9-2C8A-4921-8DDF-D29E807DF1F5}">
            <x14:dataBar minLength="0" maxLength="100" gradient="0">
              <x14:cfvo type="autoMin"/>
              <x14:cfvo type="autoMax"/>
              <x14:negativeFillColor rgb="FFFF0000"/>
              <x14:axisColor rgb="FF000000"/>
            </x14:dataBar>
          </x14:cfRule>
          <xm:sqref>P911</xm:sqref>
        </x14:conditionalFormatting>
        <x14:conditionalFormatting xmlns:xm="http://schemas.microsoft.com/office/excel/2006/main">
          <x14:cfRule type="dataBar" id="{9E8E8597-0C74-4B18-A8DE-72EB08F005AE}">
            <x14:dataBar minLength="0" maxLength="100" gradient="0">
              <x14:cfvo type="autoMin"/>
              <x14:cfvo type="autoMax"/>
              <x14:negativeFillColor rgb="FFFF0000"/>
              <x14:axisColor rgb="FF000000"/>
            </x14:dataBar>
          </x14:cfRule>
          <xm:sqref>P912</xm:sqref>
        </x14:conditionalFormatting>
        <x14:conditionalFormatting xmlns:xm="http://schemas.microsoft.com/office/excel/2006/main">
          <x14:cfRule type="dataBar" id="{3D9F53C8-EA36-4BD1-8C14-6670DB67F12A}">
            <x14:dataBar minLength="0" maxLength="100" gradient="0">
              <x14:cfvo type="autoMin"/>
              <x14:cfvo type="autoMax"/>
              <x14:negativeFillColor rgb="FFFF0000"/>
              <x14:axisColor rgb="FF000000"/>
            </x14:dataBar>
          </x14:cfRule>
          <xm:sqref>P932</xm:sqref>
        </x14:conditionalFormatting>
        <x14:conditionalFormatting xmlns:xm="http://schemas.microsoft.com/office/excel/2006/main">
          <x14:cfRule type="dataBar" id="{73C1C1FA-553D-4977-968C-C674D7F3BEBD}">
            <x14:dataBar minLength="0" maxLength="100" gradient="0">
              <x14:cfvo type="autoMin"/>
              <x14:cfvo type="autoMax"/>
              <x14:negativeFillColor rgb="FFFF0000"/>
              <x14:axisColor rgb="FF000000"/>
            </x14:dataBar>
          </x14:cfRule>
          <xm:sqref>P949 P968</xm:sqref>
        </x14:conditionalFormatting>
        <x14:conditionalFormatting xmlns:xm="http://schemas.microsoft.com/office/excel/2006/main">
          <x14:cfRule type="dataBar" id="{DAC91FF9-6009-44B6-A631-E410C54A6D25}">
            <x14:dataBar minLength="0" maxLength="100" gradient="0">
              <x14:cfvo type="autoMin"/>
              <x14:cfvo type="autoMax"/>
              <x14:negativeFillColor rgb="FFFF0000"/>
              <x14:axisColor rgb="FF000000"/>
            </x14:dataBar>
          </x14:cfRule>
          <xm:sqref>P956</xm:sqref>
        </x14:conditionalFormatting>
        <x14:conditionalFormatting xmlns:xm="http://schemas.microsoft.com/office/excel/2006/main">
          <x14:cfRule type="dataBar" id="{8B322249-C6B4-466E-96A5-BEA9E6CA9612}">
            <x14:dataBar minLength="0" maxLength="100" gradient="0">
              <x14:cfvo type="autoMin"/>
              <x14:cfvo type="autoMax"/>
              <x14:negativeFillColor rgb="FFFF0000"/>
              <x14:axisColor rgb="FF000000"/>
            </x14:dataBar>
          </x14:cfRule>
          <xm:sqref>P966</xm:sqref>
        </x14:conditionalFormatting>
        <x14:conditionalFormatting xmlns:xm="http://schemas.microsoft.com/office/excel/2006/main">
          <x14:cfRule type="dataBar" id="{C8F145C8-CA2A-43D9-96CB-561A1A02AAF2}">
            <x14:dataBar minLength="0" maxLength="100" gradient="0">
              <x14:cfvo type="autoMin"/>
              <x14:cfvo type="autoMax"/>
              <x14:negativeFillColor rgb="FFFF0000"/>
              <x14:axisColor rgb="FF000000"/>
            </x14:dataBar>
          </x14:cfRule>
          <xm:sqref>P970</xm:sqref>
        </x14:conditionalFormatting>
        <x14:conditionalFormatting xmlns:xm="http://schemas.microsoft.com/office/excel/2006/main">
          <x14:cfRule type="dataBar" id="{932FCA1A-056B-4FF3-BA59-F7148CDA9865}">
            <x14:dataBar minLength="0" maxLength="100" gradient="0">
              <x14:cfvo type="autoMin"/>
              <x14:cfvo type="autoMax"/>
              <x14:negativeFillColor rgb="FFFF0000"/>
              <x14:axisColor rgb="FF000000"/>
            </x14:dataBar>
          </x14:cfRule>
          <xm:sqref>P981</xm:sqref>
        </x14:conditionalFormatting>
        <x14:conditionalFormatting xmlns:xm="http://schemas.microsoft.com/office/excel/2006/main">
          <x14:cfRule type="dataBar" id="{1138E8C1-D7F9-44B7-87EA-1A591904364A}">
            <x14:dataBar minLength="0" maxLength="100" gradient="0">
              <x14:cfvo type="autoMin"/>
              <x14:cfvo type="autoMax"/>
              <x14:negativeFillColor rgb="FFFF0000"/>
              <x14:axisColor rgb="FF000000"/>
            </x14:dataBar>
          </x14:cfRule>
          <xm:sqref>P982</xm:sqref>
        </x14:conditionalFormatting>
        <x14:conditionalFormatting xmlns:xm="http://schemas.microsoft.com/office/excel/2006/main">
          <x14:cfRule type="dataBar" id="{58C2DB71-1C4B-4751-8445-9350366621F6}">
            <x14:dataBar minLength="0" maxLength="100" gradient="0">
              <x14:cfvo type="autoMin"/>
              <x14:cfvo type="autoMax"/>
              <x14:negativeFillColor rgb="FFFF0000"/>
              <x14:axisColor rgb="FF000000"/>
            </x14:dataBar>
          </x14:cfRule>
          <xm:sqref>P992 P1001 P983 P962:P963 P979 P969 P951:P953 P945 P943</xm:sqref>
        </x14:conditionalFormatting>
        <x14:conditionalFormatting xmlns:xm="http://schemas.microsoft.com/office/excel/2006/main">
          <x14:cfRule type="dataBar" id="{9C46F2D8-41BC-4E1D-B4D9-B6CF7F503AC1}">
            <x14:dataBar minLength="0" maxLength="100" gradient="0">
              <x14:cfvo type="autoMin"/>
              <x14:cfvo type="autoMax"/>
              <x14:negativeFillColor rgb="FFFF0000"/>
              <x14:axisColor rgb="FF000000"/>
            </x14:dataBar>
          </x14:cfRule>
          <xm:sqref>P993</xm:sqref>
        </x14:conditionalFormatting>
        <x14:conditionalFormatting xmlns:xm="http://schemas.microsoft.com/office/excel/2006/main">
          <x14:cfRule type="dataBar" id="{A1CE5829-E030-4B35-8A81-CADACD23F1BB}">
            <x14:dataBar minLength="0" maxLength="100" gradient="0">
              <x14:cfvo type="autoMin"/>
              <x14:cfvo type="autoMax"/>
              <x14:negativeFillColor rgb="FFFF0000"/>
              <x14:axisColor rgb="FF000000"/>
            </x14:dataBar>
          </x14:cfRule>
          <xm:sqref>P994</xm:sqref>
        </x14:conditionalFormatting>
        <x14:conditionalFormatting xmlns:xm="http://schemas.microsoft.com/office/excel/2006/main">
          <x14:cfRule type="dataBar" id="{3118E9B9-53F8-48C5-BE7A-38293A796795}">
            <x14:dataBar minLength="0" maxLength="100" gradient="0">
              <x14:cfvo type="autoMin"/>
              <x14:cfvo type="autoMax"/>
              <x14:negativeFillColor rgb="FFFF0000"/>
              <x14:axisColor rgb="FF000000"/>
            </x14:dataBar>
          </x14:cfRule>
          <xm:sqref>P1032:P1035 P1017:P1022 P1029 P1004:P1006 P1008:P1013 P1025:P1027</xm:sqref>
        </x14:conditionalFormatting>
        <x14:conditionalFormatting xmlns:xm="http://schemas.microsoft.com/office/excel/2006/main">
          <x14:cfRule type="dataBar" id="{9ED2A1E0-0E93-4CCF-9A36-12E29F0D8E04}">
            <x14:dataBar minLength="0" maxLength="100" gradient="0">
              <x14:cfvo type="autoMin"/>
              <x14:cfvo type="autoMax"/>
              <x14:negativeFillColor rgb="FFFF0000"/>
              <x14:axisColor rgb="FF000000"/>
            </x14:dataBar>
          </x14:cfRule>
          <xm:sqref>P1036:P1037 P1030:P1031 P1023:P1024 P1028 P1015:P1016 P995:P997 P1007 P1000 P989:P990 P986:P987 P980 P972:P976 P978 P964:P965 P967 P957:P960</xm:sqref>
        </x14:conditionalFormatting>
        <x14:conditionalFormatting xmlns:xm="http://schemas.microsoft.com/office/excel/2006/main">
          <x14:cfRule type="dataBar" id="{E7F5B49A-9966-46A9-9465-932E15C57BFD}">
            <x14:dataBar minLength="0" maxLength="100" gradient="0">
              <x14:cfvo type="autoMin"/>
              <x14:cfvo type="autoMax"/>
              <x14:negativeFillColor rgb="FFFF0000"/>
              <x14:axisColor rgb="FF000000"/>
            </x14:dataBar>
          </x14:cfRule>
          <xm:sqref>P1096</xm:sqref>
        </x14:conditionalFormatting>
        <x14:conditionalFormatting xmlns:xm="http://schemas.microsoft.com/office/excel/2006/main">
          <x14:cfRule type="dataBar" id="{9026B086-EE03-4D50-BB92-26B3373F1391}">
            <x14:dataBar minLength="0" maxLength="100" gradient="0">
              <x14:cfvo type="autoMin"/>
              <x14:cfvo type="autoMax"/>
              <x14:negativeFillColor rgb="FFFF0000"/>
              <x14:axisColor rgb="FF000000"/>
            </x14:dataBar>
          </x14:cfRule>
          <xm:sqref>P1097:P1098 P1091:P1092 P1077:P1085 P1087:P1089</xm:sqref>
        </x14:conditionalFormatting>
        <x14:conditionalFormatting xmlns:xm="http://schemas.microsoft.com/office/excel/2006/main">
          <x14:cfRule type="dataBar" id="{F3F5DCEA-4C28-441E-B1D6-FA39BD81F581}">
            <x14:dataBar minLength="0" maxLength="100" gradient="0">
              <x14:cfvo type="autoMin"/>
              <x14:cfvo type="autoMax"/>
              <x14:negativeFillColor rgb="FFFF0000"/>
              <x14:axisColor rgb="FF000000"/>
            </x14:dataBar>
          </x14:cfRule>
          <xm:sqref>P1110:P1117</xm:sqref>
        </x14:conditionalFormatting>
        <x14:conditionalFormatting xmlns:xm="http://schemas.microsoft.com/office/excel/2006/main">
          <x14:cfRule type="dataBar" id="{073DC312-08FA-47F7-B765-D1D1259D4E8A}">
            <x14:dataBar minLength="0" maxLength="100" gradient="0">
              <x14:cfvo type="autoMin"/>
              <x14:cfvo type="autoMax"/>
              <x14:negativeFillColor rgb="FFFF0000"/>
              <x14:axisColor rgb="FF000000"/>
            </x14:dataBar>
          </x14:cfRule>
          <xm:sqref>P1162</xm:sqref>
        </x14:conditionalFormatting>
        <x14:conditionalFormatting xmlns:xm="http://schemas.microsoft.com/office/excel/2006/main">
          <x14:cfRule type="dataBar" id="{70A9AC04-FEFA-42F8-8B82-3014C5388B69}">
            <x14:dataBar minLength="0" maxLength="100" gradient="0">
              <x14:cfvo type="autoMin"/>
              <x14:cfvo type="autoMax"/>
              <x14:negativeFillColor rgb="FFFF0000"/>
              <x14:axisColor rgb="FF000000"/>
            </x14:dataBar>
          </x14:cfRule>
          <xm:sqref>P1165</xm:sqref>
        </x14:conditionalFormatting>
        <x14:conditionalFormatting xmlns:xm="http://schemas.microsoft.com/office/excel/2006/main">
          <x14:cfRule type="dataBar" id="{546AE160-91DB-42EA-827C-20BD10F79DDB}">
            <x14:dataBar minLength="0" maxLength="100" gradient="0">
              <x14:cfvo type="autoMin"/>
              <x14:cfvo type="autoMax"/>
              <x14:negativeFillColor rgb="FFFF0000"/>
              <x14:axisColor rgb="FF000000"/>
            </x14:dataBar>
          </x14:cfRule>
          <xm:sqref>P1174</xm:sqref>
        </x14:conditionalFormatting>
        <x14:conditionalFormatting xmlns:xm="http://schemas.microsoft.com/office/excel/2006/main">
          <x14:cfRule type="dataBar" id="{095DB485-4341-4339-8345-95358C583976}">
            <x14:dataBar minLength="0" maxLength="100" gradient="0">
              <x14:cfvo type="autoMin"/>
              <x14:cfvo type="autoMax"/>
              <x14:negativeFillColor rgb="FFFF0000"/>
              <x14:axisColor rgb="FF000000"/>
            </x14:dataBar>
          </x14:cfRule>
          <xm:sqref>P1196</xm:sqref>
        </x14:conditionalFormatting>
        <x14:conditionalFormatting xmlns:xm="http://schemas.microsoft.com/office/excel/2006/main">
          <x14:cfRule type="dataBar" id="{488CDAB9-96DD-4789-AB0A-7D7E4FDCF8DE}">
            <x14:dataBar minLength="0" maxLength="100" gradient="0">
              <x14:cfvo type="autoMin"/>
              <x14:cfvo type="autoMax"/>
              <x14:negativeFillColor rgb="FFFF0000"/>
              <x14:axisColor rgb="FF000000"/>
            </x14:dataBar>
          </x14:cfRule>
          <xm:sqref>P1197</xm:sqref>
        </x14:conditionalFormatting>
        <x14:conditionalFormatting xmlns:xm="http://schemas.microsoft.com/office/excel/2006/main">
          <x14:cfRule type="dataBar" id="{2C8CBD0F-E56D-4466-B762-8B5D85ABF370}">
            <x14:dataBar minLength="0" maxLength="100" gradient="0">
              <x14:cfvo type="autoMin"/>
              <x14:cfvo type="autoMax"/>
              <x14:negativeFillColor rgb="FFFF0000"/>
              <x14:axisColor rgb="FF000000"/>
            </x14:dataBar>
          </x14:cfRule>
          <xm:sqref>P1199</xm:sqref>
        </x14:conditionalFormatting>
        <x14:conditionalFormatting xmlns:xm="http://schemas.microsoft.com/office/excel/2006/main">
          <x14:cfRule type="dataBar" id="{8E3270E7-C54A-4C49-ABE9-C5A7D98D7826}">
            <x14:dataBar minLength="0" maxLength="100" gradient="0">
              <x14:cfvo type="autoMin"/>
              <x14:cfvo type="autoMax"/>
              <x14:negativeFillColor rgb="FFFF0000"/>
              <x14:axisColor rgb="FF000000"/>
            </x14:dataBar>
          </x14:cfRule>
          <xm:sqref>P1200</xm:sqref>
        </x14:conditionalFormatting>
        <x14:conditionalFormatting xmlns:xm="http://schemas.microsoft.com/office/excel/2006/main">
          <x14:cfRule type="dataBar" id="{3DA9A867-B284-4335-9BB4-A6758509DDE6}">
            <x14:dataBar minLength="0" maxLength="100" gradient="0">
              <x14:cfvo type="autoMin"/>
              <x14:cfvo type="autoMax"/>
              <x14:negativeFillColor rgb="FFFF0000"/>
              <x14:axisColor rgb="FF000000"/>
            </x14:dataBar>
          </x14:cfRule>
          <xm:sqref>P1204</xm:sqref>
        </x14:conditionalFormatting>
        <x14:conditionalFormatting xmlns:xm="http://schemas.microsoft.com/office/excel/2006/main">
          <x14:cfRule type="dataBar" id="{2EB79C3E-0931-4E70-9ED0-6E7D529947CE}">
            <x14:dataBar minLength="0" maxLength="100" gradient="0">
              <x14:cfvo type="autoMin"/>
              <x14:cfvo type="autoMax"/>
              <x14:negativeFillColor rgb="FFFF0000"/>
              <x14:axisColor rgb="FF000000"/>
            </x14:dataBar>
          </x14:cfRule>
          <xm:sqref>P1205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7A5A323C2E444692CFEED8AF11A6B7" ma:contentTypeVersion="0" ma:contentTypeDescription="Crear nuevo documento." ma:contentTypeScope="" ma:versionID="2031f3d3dfa6c05ed6c633cefd02f1b1">
  <xsd:schema xmlns:xsd="http://www.w3.org/2001/XMLSchema" xmlns:xs="http://www.w3.org/2001/XMLSchema" xmlns:p="http://schemas.microsoft.com/office/2006/metadata/properties" targetNamespace="http://schemas.microsoft.com/office/2006/metadata/properties" ma:root="true" ma:fieldsID="0528bbcba7b7317dfa319d789ef315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D75596F-9277-4FA5-998F-BE8FAE6A58D1}"/>
</file>

<file path=customXml/itemProps2.xml><?xml version="1.0" encoding="utf-8"?>
<ds:datastoreItem xmlns:ds="http://schemas.openxmlformats.org/officeDocument/2006/customXml" ds:itemID="{F238973D-5FA8-4BC7-BEF1-3ECA69AC9DD9}">
  <ds:schemaRefs>
    <ds:schemaRef ds:uri="http://schemas.microsoft.com/sharepoint/v3/contenttype/forms"/>
  </ds:schemaRefs>
</ds:datastoreItem>
</file>

<file path=customXml/itemProps3.xml><?xml version="1.0" encoding="utf-8"?>
<ds:datastoreItem xmlns:ds="http://schemas.openxmlformats.org/officeDocument/2006/customXml" ds:itemID="{086B861E-D678-44AC-916B-7A606DB333F3}">
  <ds:schemaRefs>
    <ds:schemaRef ds:uri="http://schemas.microsoft.com/office/2006/documentManagement/types"/>
    <ds:schemaRef ds:uri="1a2d1fcb-f580-4d74-813a-acc5ec2557ed"/>
    <ds:schemaRef ds:uri="http://purl.org/dc/elements/1.1/"/>
    <ds:schemaRef ds:uri="96e96fcd-26c9-4ece-b303-338340a1e96b"/>
    <ds:schemaRef ds:uri="http://www.w3.org/XML/1998/namespace"/>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2B12807B-1996-43A3-B2AF-63466D455F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DATOS</vt:lpstr>
      <vt:lpstr>DATOS!Área_de_impresión</vt:lpstr>
      <vt:lpstr>DATOS!Títulos_a_imprimir</vt:lpstr>
    </vt:vector>
  </TitlesOfParts>
  <Manager/>
  <Company>Agencia para la Reincorporacion y la Normalizacion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Adriana Bastidas Jimenez</dc:creator>
  <cp:keywords/>
  <dc:description/>
  <cp:lastModifiedBy>Cristhian Fernando Quebralla Martin</cp:lastModifiedBy>
  <cp:revision/>
  <dcterms:created xsi:type="dcterms:W3CDTF">2024-10-24T00:40:20Z</dcterms:created>
  <dcterms:modified xsi:type="dcterms:W3CDTF">2025-11-07T11:02:28Z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0x010100347A5A323C2E444692CFEED8AF11A6B7</vt:lpwstr>
  </property>
  <property fmtid="{D5CDD505-2E9C-101B-9397-08002B2CF9AE}" pid="3" name="MediaServiceImageTags">
    <vt:lpwstr/>
  </property>
</Properties>
</file>